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Kevins Folders\Clients\ECAS\Raptor_Routes\Data\2019-2020\Summary Charts for Web\"/>
    </mc:Choice>
  </mc:AlternateContent>
  <xr:revisionPtr revIDLastSave="0" documentId="8_{88C80AAA-9056-4903-AE1D-93E23E8768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 - Table 1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4" i="2" l="1"/>
  <c r="L504" i="2"/>
  <c r="I504" i="2"/>
  <c r="H504" i="2"/>
  <c r="G504" i="2"/>
  <c r="E504" i="2"/>
  <c r="C504" i="2"/>
  <c r="K497" i="2"/>
  <c r="J497" i="2"/>
  <c r="H497" i="2"/>
  <c r="G497" i="2"/>
  <c r="E497" i="2"/>
  <c r="C497" i="2"/>
  <c r="AH481" i="2"/>
  <c r="AF481" i="2"/>
  <c r="AE481" i="2"/>
  <c r="AD481" i="2"/>
  <c r="AC481" i="2"/>
  <c r="AA481" i="2"/>
  <c r="Z481" i="2"/>
  <c r="W481" i="2"/>
  <c r="V481" i="2"/>
  <c r="U481" i="2"/>
  <c r="S481" i="2"/>
  <c r="Q481" i="2"/>
  <c r="O481" i="2"/>
  <c r="K481" i="2"/>
  <c r="J481" i="2"/>
  <c r="I481" i="2"/>
  <c r="H481" i="2"/>
  <c r="G481" i="2"/>
  <c r="C481" i="2"/>
  <c r="E480" i="2"/>
  <c r="E479" i="2"/>
  <c r="E478" i="2"/>
  <c r="E477" i="2"/>
  <c r="E476" i="2"/>
  <c r="E475" i="2"/>
  <c r="E471" i="2"/>
  <c r="E470" i="2"/>
  <c r="E469" i="2"/>
  <c r="E468" i="2"/>
  <c r="E467" i="2"/>
  <c r="E465" i="2"/>
  <c r="E464" i="2"/>
  <c r="E463" i="2"/>
  <c r="E462" i="2"/>
  <c r="E481" i="2" s="1"/>
  <c r="E461" i="2"/>
  <c r="E460" i="2"/>
  <c r="AH456" i="2"/>
  <c r="AE456" i="2"/>
  <c r="AA456" i="2"/>
  <c r="Z456" i="2"/>
  <c r="W456" i="2"/>
  <c r="V456" i="2"/>
  <c r="S456" i="2"/>
  <c r="Q456" i="2"/>
  <c r="O456" i="2"/>
  <c r="M456" i="2"/>
  <c r="L456" i="2"/>
  <c r="K456" i="2"/>
  <c r="J456" i="2"/>
  <c r="I456" i="2"/>
  <c r="H456" i="2"/>
  <c r="G456" i="2"/>
  <c r="C456" i="2"/>
  <c r="E455" i="2"/>
  <c r="E454" i="2"/>
  <c r="E453" i="2"/>
  <c r="E452" i="2"/>
  <c r="E451" i="2"/>
  <c r="E450" i="2"/>
  <c r="E449" i="2"/>
  <c r="E448" i="2"/>
  <c r="E446" i="2"/>
  <c r="E445" i="2"/>
  <c r="E444" i="2"/>
  <c r="E443" i="2"/>
  <c r="E456" i="2" s="1"/>
  <c r="E442" i="2"/>
  <c r="E441" i="2"/>
  <c r="AP437" i="2"/>
  <c r="Z437" i="2"/>
  <c r="O437" i="2"/>
  <c r="M437" i="2"/>
  <c r="K437" i="2"/>
  <c r="J437" i="2"/>
  <c r="I437" i="2"/>
  <c r="H437" i="2"/>
  <c r="G437" i="2"/>
  <c r="C437" i="2"/>
  <c r="E436" i="2"/>
  <c r="E435" i="2"/>
  <c r="E433" i="2"/>
  <c r="E437" i="2" s="1"/>
  <c r="E432" i="2"/>
  <c r="E431" i="2"/>
  <c r="AP428" i="2"/>
  <c r="AE428" i="2"/>
  <c r="Z428" i="2"/>
  <c r="Y428" i="2"/>
  <c r="W428" i="2"/>
  <c r="V428" i="2"/>
  <c r="S428" i="2"/>
  <c r="Q428" i="2"/>
  <c r="O428" i="2"/>
  <c r="K428" i="2"/>
  <c r="J428" i="2"/>
  <c r="I428" i="2"/>
  <c r="H428" i="2"/>
  <c r="G428" i="2"/>
  <c r="C428" i="2"/>
  <c r="E427" i="2"/>
  <c r="E426" i="2"/>
  <c r="E425" i="2"/>
  <c r="E424" i="2"/>
  <c r="E423" i="2"/>
  <c r="E422" i="2"/>
  <c r="E421" i="2"/>
  <c r="E419" i="2"/>
  <c r="E428" i="2" s="1"/>
  <c r="AP416" i="2"/>
  <c r="AH416" i="2"/>
  <c r="AE416" i="2"/>
  <c r="AC416" i="2"/>
  <c r="AA416" i="2"/>
  <c r="Z416" i="2"/>
  <c r="X416" i="2"/>
  <c r="W416" i="2"/>
  <c r="V416" i="2"/>
  <c r="U416" i="2"/>
  <c r="S416" i="2"/>
  <c r="O416" i="2"/>
  <c r="M416" i="2"/>
  <c r="L416" i="2"/>
  <c r="K416" i="2"/>
  <c r="J416" i="2"/>
  <c r="I416" i="2"/>
  <c r="H416" i="2"/>
  <c r="G416" i="2"/>
  <c r="C416" i="2"/>
  <c r="E415" i="2"/>
  <c r="E413" i="2"/>
  <c r="E412" i="2"/>
  <c r="E411" i="2"/>
  <c r="E410" i="2"/>
  <c r="E409" i="2"/>
  <c r="E406" i="2"/>
  <c r="E405" i="2"/>
  <c r="E404" i="2"/>
  <c r="E403" i="2"/>
  <c r="E402" i="2"/>
  <c r="E401" i="2"/>
  <c r="E400" i="2"/>
  <c r="E399" i="2"/>
  <c r="E398" i="2"/>
  <c r="E395" i="2"/>
  <c r="E394" i="2"/>
  <c r="E416" i="2" s="1"/>
  <c r="E393" i="2"/>
  <c r="AQ390" i="2"/>
  <c r="AF390" i="2"/>
  <c r="AA390" i="2"/>
  <c r="W390" i="2"/>
  <c r="U390" i="2"/>
  <c r="P390" i="2"/>
  <c r="O390" i="2"/>
  <c r="L390" i="2"/>
  <c r="K390" i="2"/>
  <c r="J390" i="2"/>
  <c r="I390" i="2"/>
  <c r="H390" i="2"/>
  <c r="G390" i="2"/>
  <c r="C390" i="2"/>
  <c r="E389" i="2"/>
  <c r="E388" i="2"/>
  <c r="E387" i="2"/>
  <c r="E386" i="2"/>
  <c r="E385" i="2"/>
  <c r="E383" i="2"/>
  <c r="E382" i="2"/>
  <c r="E380" i="2"/>
  <c r="E390" i="2" s="1"/>
  <c r="E379" i="2"/>
  <c r="AE368" i="2"/>
  <c r="V368" i="2"/>
  <c r="S368" i="2"/>
  <c r="O368" i="2"/>
  <c r="M368" i="2"/>
  <c r="K368" i="2"/>
  <c r="J368" i="2"/>
  <c r="I368" i="2"/>
  <c r="H368" i="2"/>
  <c r="G368" i="2"/>
  <c r="C368" i="2"/>
  <c r="E367" i="2"/>
  <c r="E366" i="2"/>
  <c r="E365" i="2"/>
  <c r="E368" i="2" s="1"/>
  <c r="E362" i="2"/>
  <c r="E359" i="2"/>
  <c r="AK355" i="2"/>
  <c r="AE355" i="2"/>
  <c r="AA355" i="2"/>
  <c r="W355" i="2"/>
  <c r="V355" i="2"/>
  <c r="S355" i="2"/>
  <c r="Q355" i="2"/>
  <c r="O355" i="2"/>
  <c r="M355" i="2"/>
  <c r="K355" i="2"/>
  <c r="J355" i="2"/>
  <c r="I355" i="2"/>
  <c r="H355" i="2"/>
  <c r="G355" i="2"/>
  <c r="C355" i="2"/>
  <c r="E354" i="2"/>
  <c r="E352" i="2"/>
  <c r="E351" i="2"/>
  <c r="E350" i="2"/>
  <c r="E349" i="2"/>
  <c r="E348" i="2"/>
  <c r="E347" i="2"/>
  <c r="E346" i="2"/>
  <c r="E355" i="2" s="1"/>
  <c r="AP343" i="2"/>
  <c r="AE343" i="2"/>
  <c r="AB343" i="2"/>
  <c r="W343" i="2"/>
  <c r="V343" i="2"/>
  <c r="S343" i="2"/>
  <c r="Q343" i="2"/>
  <c r="O343" i="2"/>
  <c r="M343" i="2"/>
  <c r="K343" i="2"/>
  <c r="J343" i="2"/>
  <c r="I343" i="2"/>
  <c r="H343" i="2"/>
  <c r="G343" i="2"/>
  <c r="E342" i="2"/>
  <c r="E341" i="2"/>
  <c r="E340" i="2"/>
  <c r="E339" i="2"/>
  <c r="E338" i="2"/>
  <c r="E337" i="2"/>
  <c r="E336" i="2"/>
  <c r="E331" i="2"/>
  <c r="E330" i="2"/>
  <c r="E328" i="2"/>
  <c r="E326" i="2"/>
  <c r="E343" i="2" s="1"/>
  <c r="AH323" i="2"/>
  <c r="AE323" i="2"/>
  <c r="AC323" i="2"/>
  <c r="AB323" i="2"/>
  <c r="AA323" i="2"/>
  <c r="W323" i="2"/>
  <c r="V323" i="2"/>
  <c r="U323" i="2"/>
  <c r="S323" i="2"/>
  <c r="Q323" i="2"/>
  <c r="O323" i="2"/>
  <c r="N323" i="2"/>
  <c r="M323" i="2"/>
  <c r="K323" i="2"/>
  <c r="J323" i="2"/>
  <c r="I323" i="2"/>
  <c r="H323" i="2"/>
  <c r="G323" i="2"/>
  <c r="C323" i="2"/>
  <c r="E322" i="2"/>
  <c r="E320" i="2"/>
  <c r="E319" i="2"/>
  <c r="E318" i="2"/>
  <c r="E316" i="2"/>
  <c r="E315" i="2"/>
  <c r="E314" i="2"/>
  <c r="E313" i="2"/>
  <c r="E310" i="2"/>
  <c r="E309" i="2"/>
  <c r="E308" i="2"/>
  <c r="E307" i="2"/>
  <c r="E306" i="2"/>
  <c r="E303" i="2"/>
  <c r="E302" i="2"/>
  <c r="E301" i="2"/>
  <c r="E300" i="2"/>
  <c r="E299" i="2"/>
  <c r="E298" i="2"/>
  <c r="E296" i="2"/>
  <c r="E323" i="2" s="1"/>
  <c r="AJ293" i="2"/>
  <c r="AH293" i="2"/>
  <c r="AF293" i="2"/>
  <c r="AA293" i="2"/>
  <c r="Z293" i="2"/>
  <c r="Y293" i="2"/>
  <c r="W293" i="2"/>
  <c r="V293" i="2"/>
  <c r="S293" i="2"/>
  <c r="O293" i="2"/>
  <c r="K293" i="2"/>
  <c r="J293" i="2"/>
  <c r="I293" i="2"/>
  <c r="H293" i="2"/>
  <c r="G293" i="2"/>
  <c r="C293" i="2"/>
  <c r="E292" i="2"/>
  <c r="E291" i="2"/>
  <c r="E290" i="2"/>
  <c r="E289" i="2"/>
  <c r="E288" i="2"/>
  <c r="E287" i="2"/>
  <c r="E286" i="2"/>
  <c r="E283" i="2"/>
  <c r="E282" i="2"/>
  <c r="E281" i="2"/>
  <c r="E277" i="2"/>
  <c r="E293" i="2" s="1"/>
  <c r="E276" i="2"/>
  <c r="E275" i="2"/>
  <c r="AE272" i="2"/>
  <c r="AA272" i="2"/>
  <c r="W272" i="2"/>
  <c r="V272" i="2"/>
  <c r="S272" i="2"/>
  <c r="O272" i="2"/>
  <c r="N272" i="2"/>
  <c r="M272" i="2"/>
  <c r="K272" i="2"/>
  <c r="J272" i="2"/>
  <c r="I272" i="2"/>
  <c r="H272" i="2"/>
  <c r="G272" i="2"/>
  <c r="C272" i="2"/>
  <c r="E268" i="2"/>
  <c r="E266" i="2"/>
  <c r="E262" i="2"/>
  <c r="E261" i="2"/>
  <c r="E260" i="2"/>
  <c r="E259" i="2"/>
  <c r="E258" i="2"/>
  <c r="E257" i="2"/>
  <c r="E255" i="2"/>
  <c r="E254" i="2"/>
  <c r="E253" i="2"/>
  <c r="E272" i="2" s="1"/>
  <c r="E252" i="2"/>
  <c r="E251" i="2"/>
  <c r="AQ247" i="2"/>
  <c r="AP247" i="2"/>
  <c r="AE247" i="2"/>
  <c r="AB247" i="2"/>
  <c r="AA247" i="2"/>
  <c r="Z247" i="2"/>
  <c r="Y247" i="2"/>
  <c r="W247" i="2"/>
  <c r="V247" i="2"/>
  <c r="Q247" i="2"/>
  <c r="O247" i="2"/>
  <c r="M247" i="2"/>
  <c r="K247" i="2"/>
  <c r="J247" i="2"/>
  <c r="I247" i="2"/>
  <c r="H247" i="2"/>
  <c r="G247" i="2"/>
  <c r="C247" i="2"/>
  <c r="E246" i="2"/>
  <c r="E244" i="2"/>
  <c r="E243" i="2"/>
  <c r="E242" i="2"/>
  <c r="E241" i="2"/>
  <c r="E240" i="2"/>
  <c r="E239" i="2"/>
  <c r="E238" i="2"/>
  <c r="E237" i="2"/>
  <c r="E236" i="2"/>
  <c r="E235" i="2"/>
  <c r="E234" i="2"/>
  <c r="E232" i="2"/>
  <c r="E231" i="2"/>
  <c r="E230" i="2"/>
  <c r="E228" i="2"/>
  <c r="E227" i="2"/>
  <c r="E226" i="2"/>
  <c r="E225" i="2"/>
  <c r="E224" i="2"/>
  <c r="E223" i="2"/>
  <c r="E221" i="2"/>
  <c r="E220" i="2"/>
  <c r="E247" i="2" s="1"/>
  <c r="AP209" i="2"/>
  <c r="AF209" i="2"/>
  <c r="AE209" i="2"/>
  <c r="AA209" i="2"/>
  <c r="Z209" i="2"/>
  <c r="V209" i="2"/>
  <c r="U209" i="2"/>
  <c r="S209" i="2"/>
  <c r="Q209" i="2"/>
  <c r="O209" i="2"/>
  <c r="M209" i="2"/>
  <c r="K209" i="2"/>
  <c r="J209" i="2"/>
  <c r="I209" i="2"/>
  <c r="H209" i="2"/>
  <c r="G209" i="2"/>
  <c r="C209" i="2"/>
  <c r="E205" i="2"/>
  <c r="E203" i="2"/>
  <c r="E200" i="2"/>
  <c r="E198" i="2"/>
  <c r="E196" i="2"/>
  <c r="E194" i="2"/>
  <c r="E209" i="2" s="1"/>
  <c r="AP191" i="2"/>
  <c r="AE191" i="2"/>
  <c r="AC191" i="2"/>
  <c r="AA191" i="2"/>
  <c r="Z191" i="2"/>
  <c r="X191" i="2"/>
  <c r="W191" i="2"/>
  <c r="V191" i="2"/>
  <c r="U191" i="2"/>
  <c r="S191" i="2"/>
  <c r="Q191" i="2"/>
  <c r="O191" i="2"/>
  <c r="N191" i="2"/>
  <c r="M191" i="2"/>
  <c r="L191" i="2"/>
  <c r="K191" i="2"/>
  <c r="J191" i="2"/>
  <c r="I191" i="2"/>
  <c r="H191" i="2"/>
  <c r="G191" i="2"/>
  <c r="C191" i="2"/>
  <c r="E190" i="2"/>
  <c r="E189" i="2"/>
  <c r="E188" i="2"/>
  <c r="E187" i="2"/>
  <c r="E186" i="2"/>
  <c r="E185" i="2"/>
  <c r="E183" i="2"/>
  <c r="E182" i="2"/>
  <c r="E181" i="2"/>
  <c r="E180" i="2"/>
  <c r="E179" i="2"/>
  <c r="E177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91" i="2" s="1"/>
  <c r="AP160" i="2"/>
  <c r="AH160" i="2"/>
  <c r="AE160" i="2"/>
  <c r="AC160" i="2"/>
  <c r="AA160" i="2"/>
  <c r="Z160" i="2"/>
  <c r="W160" i="2"/>
  <c r="V160" i="2"/>
  <c r="U160" i="2"/>
  <c r="S160" i="2"/>
  <c r="Q160" i="2"/>
  <c r="P160" i="2"/>
  <c r="O160" i="2"/>
  <c r="M160" i="2"/>
  <c r="K160" i="2"/>
  <c r="J160" i="2"/>
  <c r="I160" i="2"/>
  <c r="H160" i="2"/>
  <c r="G160" i="2"/>
  <c r="C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60" i="2" s="1"/>
  <c r="AJ137" i="2"/>
  <c r="AE137" i="2"/>
  <c r="AC137" i="2"/>
  <c r="AA137" i="2"/>
  <c r="Z137" i="2"/>
  <c r="W137" i="2"/>
  <c r="V137" i="2"/>
  <c r="S137" i="2"/>
  <c r="Q137" i="2"/>
  <c r="O137" i="2"/>
  <c r="N137" i="2"/>
  <c r="M137" i="2"/>
  <c r="K137" i="2"/>
  <c r="J137" i="2"/>
  <c r="I137" i="2"/>
  <c r="H137" i="2"/>
  <c r="G137" i="2"/>
  <c r="E136" i="2"/>
  <c r="E134" i="2"/>
  <c r="E133" i="2"/>
  <c r="E131" i="2"/>
  <c r="E130" i="2"/>
  <c r="E129" i="2"/>
  <c r="E128" i="2"/>
  <c r="E127" i="2"/>
  <c r="E126" i="2"/>
  <c r="E125" i="2"/>
  <c r="E124" i="2"/>
  <c r="E122" i="2"/>
  <c r="E121" i="2"/>
  <c r="E120" i="2"/>
  <c r="E137" i="2" s="1"/>
  <c r="E119" i="2"/>
  <c r="AE116" i="2"/>
  <c r="AC116" i="2"/>
  <c r="Z116" i="2"/>
  <c r="Y116" i="2"/>
  <c r="W116" i="2"/>
  <c r="V116" i="2"/>
  <c r="U116" i="2"/>
  <c r="S116" i="2"/>
  <c r="O116" i="2"/>
  <c r="M116" i="2"/>
  <c r="K116" i="2"/>
  <c r="J116" i="2"/>
  <c r="I116" i="2"/>
  <c r="H116" i="2"/>
  <c r="G116" i="2"/>
  <c r="C116" i="2"/>
  <c r="E114" i="2"/>
  <c r="E113" i="2"/>
  <c r="E112" i="2"/>
  <c r="E110" i="2"/>
  <c r="E109" i="2"/>
  <c r="E108" i="2"/>
  <c r="E107" i="2"/>
  <c r="E106" i="2"/>
  <c r="E116" i="2" s="1"/>
  <c r="AC103" i="2"/>
  <c r="AA103" i="2"/>
  <c r="Z103" i="2"/>
  <c r="W103" i="2"/>
  <c r="V103" i="2"/>
  <c r="U103" i="2"/>
  <c r="T103" i="2"/>
  <c r="S103" i="2"/>
  <c r="Q103" i="2"/>
  <c r="P103" i="2"/>
  <c r="O103" i="2"/>
  <c r="N103" i="2"/>
  <c r="M103" i="2"/>
  <c r="L103" i="2"/>
  <c r="K103" i="2"/>
  <c r="J103" i="2"/>
  <c r="I103" i="2"/>
  <c r="H103" i="2"/>
  <c r="G103" i="2"/>
  <c r="C103" i="2"/>
  <c r="E102" i="2"/>
  <c r="E101" i="2"/>
  <c r="E100" i="2"/>
  <c r="E99" i="2"/>
  <c r="E98" i="2"/>
  <c r="E97" i="2"/>
  <c r="E96" i="2"/>
  <c r="E95" i="2"/>
  <c r="E91" i="2"/>
  <c r="E90" i="2"/>
  <c r="E89" i="2"/>
  <c r="E103" i="2" s="1"/>
  <c r="AP86" i="2"/>
  <c r="AG86" i="2"/>
  <c r="AF86" i="2"/>
  <c r="AE86" i="2"/>
  <c r="AA86" i="2"/>
  <c r="Z86" i="2"/>
  <c r="W86" i="2"/>
  <c r="V86" i="2"/>
  <c r="U86" i="2"/>
  <c r="S86" i="2"/>
  <c r="P86" i="2"/>
  <c r="O86" i="2"/>
  <c r="N86" i="2"/>
  <c r="L86" i="2"/>
  <c r="K86" i="2"/>
  <c r="J86" i="2"/>
  <c r="I86" i="2"/>
  <c r="H86" i="2"/>
  <c r="G86" i="2"/>
  <c r="C86" i="2"/>
  <c r="E85" i="2"/>
  <c r="E83" i="2"/>
  <c r="E82" i="2"/>
  <c r="E81" i="2"/>
  <c r="E80" i="2"/>
  <c r="E78" i="2"/>
  <c r="E76" i="2"/>
  <c r="E75" i="2"/>
  <c r="E74" i="2"/>
  <c r="E73" i="2"/>
  <c r="E72" i="2"/>
  <c r="E71" i="2"/>
  <c r="E70" i="2"/>
  <c r="E69" i="2"/>
  <c r="E68" i="2"/>
  <c r="E67" i="2"/>
  <c r="E66" i="2"/>
  <c r="E64" i="2"/>
  <c r="E63" i="2"/>
  <c r="E62" i="2"/>
  <c r="E60" i="2"/>
  <c r="E59" i="2"/>
  <c r="E58" i="2"/>
  <c r="E57" i="2"/>
  <c r="E55" i="2"/>
  <c r="E54" i="2"/>
  <c r="E53" i="2"/>
  <c r="E52" i="2"/>
  <c r="E51" i="2"/>
  <c r="E50" i="2"/>
  <c r="E49" i="2"/>
  <c r="E48" i="2"/>
  <c r="E86" i="2" s="1"/>
  <c r="AP45" i="2"/>
  <c r="AF45" i="2"/>
  <c r="AA45" i="2"/>
  <c r="Z45" i="2"/>
  <c r="U45" i="2"/>
  <c r="P45" i="2"/>
  <c r="O45" i="2"/>
  <c r="K45" i="2"/>
  <c r="J45" i="2"/>
  <c r="I45" i="2"/>
  <c r="H45" i="2"/>
  <c r="G45" i="2"/>
  <c r="C45" i="2"/>
  <c r="E42" i="2"/>
  <c r="E41" i="2"/>
  <c r="E40" i="2"/>
  <c r="E39" i="2"/>
  <c r="E38" i="2"/>
  <c r="E35" i="2"/>
  <c r="E34" i="2"/>
  <c r="E45" i="2" s="1"/>
  <c r="E33" i="2"/>
  <c r="E32" i="2"/>
  <c r="E31" i="2"/>
  <c r="AQ28" i="2"/>
  <c r="AH28" i="2"/>
  <c r="AD28" i="2"/>
  <c r="AA28" i="2"/>
  <c r="Z28" i="2"/>
  <c r="W28" i="2"/>
  <c r="U28" i="2"/>
  <c r="T28" i="2"/>
  <c r="P28" i="2"/>
  <c r="K28" i="2"/>
  <c r="J28" i="2"/>
  <c r="I28" i="2"/>
  <c r="H28" i="2"/>
  <c r="G28" i="2"/>
  <c r="C28" i="2"/>
  <c r="E27" i="2"/>
  <c r="E25" i="2"/>
  <c r="E24" i="2"/>
  <c r="E23" i="2"/>
  <c r="E28" i="2" s="1"/>
  <c r="AP20" i="2"/>
  <c r="AF20" i="2"/>
  <c r="AD20" i="2"/>
  <c r="AA20" i="2"/>
  <c r="Z20" i="2"/>
  <c r="U20" i="2"/>
  <c r="T20" i="2"/>
  <c r="P20" i="2"/>
  <c r="O20" i="2"/>
  <c r="K20" i="2"/>
  <c r="J20" i="2"/>
  <c r="I20" i="2"/>
  <c r="H20" i="2"/>
  <c r="G20" i="2"/>
  <c r="C20" i="2"/>
  <c r="E19" i="2"/>
  <c r="E17" i="2"/>
  <c r="E14" i="2"/>
  <c r="E13" i="2"/>
  <c r="E12" i="2"/>
  <c r="E11" i="2"/>
  <c r="E10" i="2"/>
  <c r="E9" i="2"/>
  <c r="E20" i="2" s="1"/>
</calcChain>
</file>

<file path=xl/sharedStrings.xml><?xml version="1.0" encoding="utf-8"?>
<sst xmlns="http://schemas.openxmlformats.org/spreadsheetml/2006/main" count="1412" uniqueCount="702">
  <si>
    <t>EAST CASCADES AUDUBON SOCIETY</t>
  </si>
  <si>
    <t>WINTER RAPTOR SURVEY PROJECT</t>
  </si>
  <si>
    <t>MONTHLY SUMMARY CHART - JANUARY  2020</t>
  </si>
  <si>
    <t>Route</t>
  </si>
  <si>
    <t>Total</t>
  </si>
  <si>
    <t>TOTAL</t>
  </si>
  <si>
    <t>BAEA</t>
  </si>
  <si>
    <t>UN ID</t>
  </si>
  <si>
    <t>UNID</t>
  </si>
  <si>
    <t>New routes for 2019 - 20</t>
  </si>
  <si>
    <t>Date</t>
  </si>
  <si>
    <t>Miles</t>
  </si>
  <si>
    <t>Hours</t>
  </si>
  <si>
    <t>BIRDS</t>
  </si>
  <si>
    <t>RTHA</t>
  </si>
  <si>
    <t>AMKE</t>
  </si>
  <si>
    <t>NOHA</t>
  </si>
  <si>
    <t>adult</t>
  </si>
  <si>
    <t>subadult</t>
  </si>
  <si>
    <t>no age</t>
  </si>
  <si>
    <t>GOEA</t>
  </si>
  <si>
    <t>EAGLE</t>
  </si>
  <si>
    <t>RLHA</t>
  </si>
  <si>
    <t>RSHA</t>
  </si>
  <si>
    <t>FEHA</t>
  </si>
  <si>
    <t>SWHA</t>
  </si>
  <si>
    <t>BUTEO</t>
  </si>
  <si>
    <t>WTKI</t>
  </si>
  <si>
    <t>PEFA</t>
  </si>
  <si>
    <t>PRFA</t>
  </si>
  <si>
    <t>MERL</t>
  </si>
  <si>
    <t>GYRF</t>
  </si>
  <si>
    <t>FALCON</t>
  </si>
  <si>
    <t>COHA</t>
  </si>
  <si>
    <t>SSHA</t>
  </si>
  <si>
    <t>NOGO</t>
  </si>
  <si>
    <t>ACCIP</t>
  </si>
  <si>
    <t>OSPR</t>
  </si>
  <si>
    <t>GHOW</t>
  </si>
  <si>
    <t>BNOW</t>
  </si>
  <si>
    <t>BUOW</t>
  </si>
  <si>
    <t>SEOW</t>
  </si>
  <si>
    <t>WESO</t>
  </si>
  <si>
    <t>NOPO</t>
  </si>
  <si>
    <t>LEOW</t>
  </si>
  <si>
    <t>NOSO</t>
  </si>
  <si>
    <t>NOHO</t>
  </si>
  <si>
    <t>SNOW</t>
  </si>
  <si>
    <t>GGOW</t>
  </si>
  <si>
    <t>RAPTOR</t>
  </si>
  <si>
    <t>BDOW</t>
  </si>
  <si>
    <t>OWL</t>
  </si>
  <si>
    <t>ZTHA</t>
  </si>
  <si>
    <t>OR / WA / CA ROUTES</t>
  </si>
  <si>
    <t>NORTH COAST UNIT</t>
  </si>
  <si>
    <t>Youngs Bay - Astoria</t>
  </si>
  <si>
    <t>1-02-20</t>
  </si>
  <si>
    <t>4:30</t>
  </si>
  <si>
    <t>Lower Columbia River</t>
  </si>
  <si>
    <t>1-03-20</t>
  </si>
  <si>
    <t>7:00</t>
  </si>
  <si>
    <t>Nehalem</t>
  </si>
  <si>
    <t>1-09-20</t>
  </si>
  <si>
    <t>6:00</t>
  </si>
  <si>
    <t>Tillamook West</t>
  </si>
  <si>
    <t>1-20-20</t>
  </si>
  <si>
    <t>5:30</t>
  </si>
  <si>
    <t>Tillamook East</t>
  </si>
  <si>
    <t>1-08-20</t>
  </si>
  <si>
    <t>5:50</t>
  </si>
  <si>
    <t>Pacific City</t>
  </si>
  <si>
    <t>4:00</t>
  </si>
  <si>
    <t>Lincoln Co. North</t>
  </si>
  <si>
    <t>1-22-20</t>
  </si>
  <si>
    <t>1:55</t>
  </si>
  <si>
    <t>Lincoln Co. Coast</t>
  </si>
  <si>
    <t>1-24&amp;25-20</t>
  </si>
  <si>
    <t>4:35</t>
  </si>
  <si>
    <t>Yaquina - Siletz</t>
  </si>
  <si>
    <t>4:15</t>
  </si>
  <si>
    <t>Logsden</t>
  </si>
  <si>
    <t>1-04-20</t>
  </si>
  <si>
    <t>1:40</t>
  </si>
  <si>
    <t>Lane Co. Coast</t>
  </si>
  <si>
    <t>1-7,10,18-20</t>
  </si>
  <si>
    <t>10:15</t>
  </si>
  <si>
    <t>11 / 11</t>
  </si>
  <si>
    <t>55:30</t>
  </si>
  <si>
    <t>SOUTH COAST UNIT</t>
  </si>
  <si>
    <t>Reedsport</t>
  </si>
  <si>
    <t>3:40</t>
  </si>
  <si>
    <t>Coos Bay</t>
  </si>
  <si>
    <t>1-19-20</t>
  </si>
  <si>
    <t>7:30</t>
  </si>
  <si>
    <t>Coquille Valley</t>
  </si>
  <si>
    <t>1-05-20</t>
  </si>
  <si>
    <t>6:30</t>
  </si>
  <si>
    <t>Curry Co. North</t>
  </si>
  <si>
    <t>1-20</t>
  </si>
  <si>
    <t>no</t>
  </si>
  <si>
    <t>report</t>
  </si>
  <si>
    <t>Curry Co. South</t>
  </si>
  <si>
    <t>5:00</t>
  </si>
  <si>
    <t>4 / 5</t>
  </si>
  <si>
    <t>22:40</t>
  </si>
  <si>
    <t>NORTHWEST UNIT</t>
  </si>
  <si>
    <t>Clatskanie</t>
  </si>
  <si>
    <t>1-14-20</t>
  </si>
  <si>
    <t>Rainier</t>
  </si>
  <si>
    <t>1-25-20</t>
  </si>
  <si>
    <t>Scappoose</t>
  </si>
  <si>
    <t>1-01-20</t>
  </si>
  <si>
    <t>2:15</t>
  </si>
  <si>
    <t>Sauvie Island</t>
  </si>
  <si>
    <t>4:45</t>
  </si>
  <si>
    <t>Portland North</t>
  </si>
  <si>
    <t>1-24-20</t>
  </si>
  <si>
    <t>Portland I-205 to Sandy River</t>
  </si>
  <si>
    <t>1-18-20</t>
  </si>
  <si>
    <t>2:30</t>
  </si>
  <si>
    <t>Corbett</t>
  </si>
  <si>
    <t>1-30-20</t>
  </si>
  <si>
    <t>2:25</t>
  </si>
  <si>
    <t>Gresham</t>
  </si>
  <si>
    <t>1-31-20</t>
  </si>
  <si>
    <t>Boring</t>
  </si>
  <si>
    <t>1-17-20</t>
  </si>
  <si>
    <t>5:05</t>
  </si>
  <si>
    <t>Clackamas</t>
  </si>
  <si>
    <t>7:35</t>
  </si>
  <si>
    <t>Forest Grove North</t>
  </si>
  <si>
    <t>4:50</t>
  </si>
  <si>
    <t>Forest Grove South</t>
  </si>
  <si>
    <t>Manning</t>
  </si>
  <si>
    <t>1:45</t>
  </si>
  <si>
    <t>Tualatin</t>
  </si>
  <si>
    <t>14 / 14</t>
  </si>
  <si>
    <t>56:25</t>
  </si>
  <si>
    <t>WILLAMETTE VALLEY UNIT</t>
  </si>
  <si>
    <t>Canby - Mollala</t>
  </si>
  <si>
    <t>1-19&amp;24-20</t>
  </si>
  <si>
    <t>3:35</t>
  </si>
  <si>
    <t>***</t>
  </si>
  <si>
    <t>Wilsonville</t>
  </si>
  <si>
    <t>1-26-20</t>
  </si>
  <si>
    <t>3:00</t>
  </si>
  <si>
    <t>Marion Co. North</t>
  </si>
  <si>
    <t>6:25</t>
  </si>
  <si>
    <t>Marion Co. South</t>
  </si>
  <si>
    <t>4:10</t>
  </si>
  <si>
    <t>Silverton North</t>
  </si>
  <si>
    <t>Silverton South</t>
  </si>
  <si>
    <t>1-15-20</t>
  </si>
  <si>
    <t>4:40</t>
  </si>
  <si>
    <t>Salem East</t>
  </si>
  <si>
    <t>4:05</t>
  </si>
  <si>
    <t>Carlton - Newberg</t>
  </si>
  <si>
    <t>5:40</t>
  </si>
  <si>
    <t>Yamhill Co. North</t>
  </si>
  <si>
    <t>1:15</t>
  </si>
  <si>
    <t>Yamhill Co.</t>
  </si>
  <si>
    <t>6:40</t>
  </si>
  <si>
    <t>Grand Ronde</t>
  </si>
  <si>
    <t>1-3&amp;9-20</t>
  </si>
  <si>
    <t>Polk Co. North</t>
  </si>
  <si>
    <t>7:45</t>
  </si>
  <si>
    <t>Polk Co. South</t>
  </si>
  <si>
    <t>1-28-20</t>
  </si>
  <si>
    <t>Benton Co. North</t>
  </si>
  <si>
    <t>2:35</t>
  </si>
  <si>
    <t>Benton Co. Central</t>
  </si>
  <si>
    <t>4:20</t>
  </si>
  <si>
    <t>Benton Co. South</t>
  </si>
  <si>
    <t>Philomath</t>
  </si>
  <si>
    <t>2:55</t>
  </si>
  <si>
    <t>Kings Valley</t>
  </si>
  <si>
    <t>2:10</t>
  </si>
  <si>
    <t>Alsea</t>
  </si>
  <si>
    <t>North Santiam</t>
  </si>
  <si>
    <t>6:15</t>
  </si>
  <si>
    <t>Corvallis - Albany</t>
  </si>
  <si>
    <t>Linn Co. Unit 1</t>
  </si>
  <si>
    <t>4:55</t>
  </si>
  <si>
    <t>Linn Co. Unit 2</t>
  </si>
  <si>
    <t>1-11-20</t>
  </si>
  <si>
    <t>6:05</t>
  </si>
  <si>
    <t>Linn Co. Unit 3</t>
  </si>
  <si>
    <t>1-20,25,30-20</t>
  </si>
  <si>
    <t>11:35</t>
  </si>
  <si>
    <t>Linn Co. Unit 4</t>
  </si>
  <si>
    <t>1-26&amp;28-20</t>
  </si>
  <si>
    <t>8:35</t>
  </si>
  <si>
    <t>Linn Co. Unit 5</t>
  </si>
  <si>
    <t>6:20</t>
  </si>
  <si>
    <t>Linn Co. Unit 6</t>
  </si>
  <si>
    <t>Crabtree - Shelburn</t>
  </si>
  <si>
    <t>2:50</t>
  </si>
  <si>
    <t>Sodaville - Waterloo</t>
  </si>
  <si>
    <t>1-07-20</t>
  </si>
  <si>
    <t>Brownsville</t>
  </si>
  <si>
    <t>3:15</t>
  </si>
  <si>
    <t>Harrisburg - Coburg</t>
  </si>
  <si>
    <t>4:25</t>
  </si>
  <si>
    <t>Cheshire</t>
  </si>
  <si>
    <t>Lane Co. Unit 1</t>
  </si>
  <si>
    <t>Lane Co. Unit 2</t>
  </si>
  <si>
    <t>Lane Co. Unit 3</t>
  </si>
  <si>
    <t>Lorane</t>
  </si>
  <si>
    <t>Creswell</t>
  </si>
  <si>
    <t>1-10-20</t>
  </si>
  <si>
    <t>3:30</t>
  </si>
  <si>
    <t>Cottage Grove</t>
  </si>
  <si>
    <t>3:10</t>
  </si>
  <si>
    <t>38 / 38</t>
  </si>
  <si>
    <t>183:30</t>
  </si>
  <si>
    <t>SOUTHWEST UNIT</t>
  </si>
  <si>
    <t>Yoncalla - Drain</t>
  </si>
  <si>
    <t>1-27-20</t>
  </si>
  <si>
    <t>Roseburg North</t>
  </si>
  <si>
    <t>Roseburg South</t>
  </si>
  <si>
    <t>1-21-20</t>
  </si>
  <si>
    <t>3:20</t>
  </si>
  <si>
    <t>Myrtle Creek - Riddle</t>
  </si>
  <si>
    <t>Azalea - Glendale</t>
  </si>
  <si>
    <t>survey</t>
  </si>
  <si>
    <t>Canyonville</t>
  </si>
  <si>
    <t>Grants Pass North</t>
  </si>
  <si>
    <t>Grants Pass South</t>
  </si>
  <si>
    <t>1-23-20</t>
  </si>
  <si>
    <t>2:45</t>
  </si>
  <si>
    <t>Applegate - Williams</t>
  </si>
  <si>
    <t>3:45</t>
  </si>
  <si>
    <t>Cave Junction</t>
  </si>
  <si>
    <t>6:45</t>
  </si>
  <si>
    <t>Rogue River - Shady Cove</t>
  </si>
  <si>
    <t>Jacksonville</t>
  </si>
  <si>
    <t>Medford</t>
  </si>
  <si>
    <t>7:40</t>
  </si>
  <si>
    <t>Ashland</t>
  </si>
  <si>
    <t>10 / 14</t>
  </si>
  <si>
    <t>49:45</t>
  </si>
  <si>
    <t>NORTHCENTRAL UNIT</t>
  </si>
  <si>
    <t>Hood River</t>
  </si>
  <si>
    <t>The Dalles - Dufur  Route A</t>
  </si>
  <si>
    <t>The Dalles - Dufur  Route B</t>
  </si>
  <si>
    <t>3:55</t>
  </si>
  <si>
    <t>The Dalles - Dufur  Route C</t>
  </si>
  <si>
    <t>Maupin</t>
  </si>
  <si>
    <t>Sherman Co. North</t>
  </si>
  <si>
    <t>5:25</t>
  </si>
  <si>
    <t>Antelope</t>
  </si>
  <si>
    <t>Gilliam Co. North</t>
  </si>
  <si>
    <t>Gilliam Co. South</t>
  </si>
  <si>
    <t>Fairview</t>
  </si>
  <si>
    <t>9 / 10</t>
  </si>
  <si>
    <t>46:20</t>
  </si>
  <si>
    <t>CENTRAL UNIT</t>
  </si>
  <si>
    <t>Madras</t>
  </si>
  <si>
    <t>Lake Billy Chinook - Metolius</t>
  </si>
  <si>
    <t>Culver</t>
  </si>
  <si>
    <t>1-06-20</t>
  </si>
  <si>
    <t>Cloverdale</t>
  </si>
  <si>
    <t>Lower Bridge</t>
  </si>
  <si>
    <t>Redmond - Terrebonne</t>
  </si>
  <si>
    <t>Redmond - Tumalo</t>
  </si>
  <si>
    <t>Redmond South</t>
  </si>
  <si>
    <t>Crooked River Grasslands</t>
  </si>
  <si>
    <t>Lower Crooked River</t>
  </si>
  <si>
    <t>Powell Butte</t>
  </si>
  <si>
    <t>Prineville</t>
  </si>
  <si>
    <t>Prineville East</t>
  </si>
  <si>
    <t>Prineville South</t>
  </si>
  <si>
    <t>2:00</t>
  </si>
  <si>
    <t>Paulina</t>
  </si>
  <si>
    <t>55.6</t>
  </si>
  <si>
    <t>Bend - Alfalfa</t>
  </si>
  <si>
    <t>Millican - Hampton</t>
  </si>
  <si>
    <t>Sunriver - Crescent</t>
  </si>
  <si>
    <t>1-29-20</t>
  </si>
  <si>
    <t>17 / 18</t>
  </si>
  <si>
    <t>65:15</t>
  </si>
  <si>
    <t>SOUTHCENTRAL UNIT</t>
  </si>
  <si>
    <t>Fort Rock</t>
  </si>
  <si>
    <t>Christmas Valley</t>
  </si>
  <si>
    <t>1-13-20</t>
  </si>
  <si>
    <t>Silver Lake - Valley Falls</t>
  </si>
  <si>
    <t>Lakeview</t>
  </si>
  <si>
    <t>Adel - Plush</t>
  </si>
  <si>
    <t>Klamath Marsh</t>
  </si>
  <si>
    <t>Agency - Ft. Klamath</t>
  </si>
  <si>
    <t>Klamath Basin North</t>
  </si>
  <si>
    <t>Klamath Basin South</t>
  </si>
  <si>
    <t>Keno</t>
  </si>
  <si>
    <t>1:30</t>
  </si>
  <si>
    <t>Tulelake East (CA)</t>
  </si>
  <si>
    <t>5:15</t>
  </si>
  <si>
    <t>Tulelake West (CA)</t>
  </si>
  <si>
    <t>Lower Klamath NWR (CA)</t>
  </si>
  <si>
    <t>Sheepy Creek - Laird's Landing (CA)</t>
  </si>
  <si>
    <t>Willow Creek - Red Rock Road (CA)</t>
  </si>
  <si>
    <t>1:25</t>
  </si>
  <si>
    <t>Butte Valley (CA)</t>
  </si>
  <si>
    <t>5:10</t>
  </si>
  <si>
    <t>Poe - Langell Valleys</t>
  </si>
  <si>
    <t>1-12-20</t>
  </si>
  <si>
    <t>Malin</t>
  </si>
  <si>
    <t>3:05</t>
  </si>
  <si>
    <t>Swan Lake - Dairy</t>
  </si>
  <si>
    <t>Sprague River</t>
  </si>
  <si>
    <t>3:50</t>
  </si>
  <si>
    <t>20 / 20</t>
  </si>
  <si>
    <t>86:25</t>
  </si>
  <si>
    <t>NORTHEAST UNIT</t>
  </si>
  <si>
    <t>Boardman</t>
  </si>
  <si>
    <t>Hermiston West</t>
  </si>
  <si>
    <t>Hermiston</t>
  </si>
  <si>
    <t>Pendleton</t>
  </si>
  <si>
    <t>Helix South</t>
  </si>
  <si>
    <t>Athena - Weston</t>
  </si>
  <si>
    <t>5:45</t>
  </si>
  <si>
    <t>Heppner</t>
  </si>
  <si>
    <t>8:00</t>
  </si>
  <si>
    <t>Ione</t>
  </si>
  <si>
    <t>5:20</t>
  </si>
  <si>
    <t>Milton - Freewater</t>
  </si>
  <si>
    <t>7:05</t>
  </si>
  <si>
    <t>Hwy 244 - Ukiah</t>
  </si>
  <si>
    <t>La Grande</t>
  </si>
  <si>
    <t>Elgin</t>
  </si>
  <si>
    <t>Troy - Flora</t>
  </si>
  <si>
    <t>Wallowa</t>
  </si>
  <si>
    <t>Enterprise</t>
  </si>
  <si>
    <t>1-18&amp;28-20</t>
  </si>
  <si>
    <t>9:00</t>
  </si>
  <si>
    <t>Zumwalt Prairie</t>
  </si>
  <si>
    <t>Union Co. South</t>
  </si>
  <si>
    <t>Beech Creek - Long Creek</t>
  </si>
  <si>
    <t>Mt Vernon - Dayville</t>
  </si>
  <si>
    <t>John Day</t>
  </si>
  <si>
    <t>Baker Valley</t>
  </si>
  <si>
    <t>Sumpter</t>
  </si>
  <si>
    <t>Keating</t>
  </si>
  <si>
    <t>Richland</t>
  </si>
  <si>
    <t>Burnt River - Unity</t>
  </si>
  <si>
    <t>Durkee - Burnt River Canyon</t>
  </si>
  <si>
    <t>Halfway</t>
  </si>
  <si>
    <t>1-16-20</t>
  </si>
  <si>
    <t>Weatherby - Huntington</t>
  </si>
  <si>
    <t>26 / 28</t>
  </si>
  <si>
    <t>117:15</t>
  </si>
  <si>
    <t>SOUTHEAST UNIT</t>
  </si>
  <si>
    <t>Burns</t>
  </si>
  <si>
    <t>Silver Creek</t>
  </si>
  <si>
    <t>Double OO</t>
  </si>
  <si>
    <t>Central Blitzen Valley</t>
  </si>
  <si>
    <t>Frenchglen</t>
  </si>
  <si>
    <t>Drewsey</t>
  </si>
  <si>
    <t>Little Valley - Harper</t>
  </si>
  <si>
    <t>1:05</t>
  </si>
  <si>
    <t>Hwy 20 - Harper to Juntura</t>
  </si>
  <si>
    <t>Juntura</t>
  </si>
  <si>
    <t>Vale</t>
  </si>
  <si>
    <t>Ontario</t>
  </si>
  <si>
    <t>Nyssa</t>
  </si>
  <si>
    <t>Jordan Valley</t>
  </si>
  <si>
    <t>1:00</t>
  </si>
  <si>
    <t>Burns Jct to New Princeton</t>
  </si>
  <si>
    <t>Burns Jct to McDermmitt</t>
  </si>
  <si>
    <t>9 / 15</t>
  </si>
  <si>
    <t>30:35</t>
  </si>
  <si>
    <t>OR / CA TOTALS</t>
  </si>
  <si>
    <t>713:40</t>
  </si>
  <si>
    <t>159 / 173</t>
  </si>
  <si>
    <t>93.3%</t>
  </si>
  <si>
    <t>44.7%</t>
  </si>
  <si>
    <t>19.4%</t>
  </si>
  <si>
    <t>5.2%</t>
  </si>
  <si>
    <t>————</t>
  </si>
  <si>
    <t>17.1%</t>
  </si>
  <si>
    <t>6.9</t>
  </si>
  <si>
    <t>***   more than one survey completed for the month - numbers represent high counts for each species</t>
  </si>
  <si>
    <t>IDAHO ROUTES</t>
  </si>
  <si>
    <t>BOISE AREA</t>
  </si>
  <si>
    <t>Caldwell - Meridian</t>
  </si>
  <si>
    <t>Caldwell - Wilder</t>
  </si>
  <si>
    <t>Middleton - Sand Hollow</t>
  </si>
  <si>
    <t>Middleton - Star</t>
  </si>
  <si>
    <t>Nampa</t>
  </si>
  <si>
    <t>Kuna</t>
  </si>
  <si>
    <t>Mora East</t>
  </si>
  <si>
    <t>Lake Lowell South</t>
  </si>
  <si>
    <t>Melba</t>
  </si>
  <si>
    <t>New Plymouth - Fruitland</t>
  </si>
  <si>
    <t>Notus</t>
  </si>
  <si>
    <t>Roswell</t>
  </si>
  <si>
    <t>Homedale SE</t>
  </si>
  <si>
    <t>Homedale SW</t>
  </si>
  <si>
    <t>Homedale West</t>
  </si>
  <si>
    <t>Parma - Apple Valley</t>
  </si>
  <si>
    <t>Payette</t>
  </si>
  <si>
    <t>Emmett North</t>
  </si>
  <si>
    <t>Emmett South</t>
  </si>
  <si>
    <t>Weiser East</t>
  </si>
  <si>
    <t>7:20</t>
  </si>
  <si>
    <t>Weiser West</t>
  </si>
  <si>
    <t>3:25</t>
  </si>
  <si>
    <t>Pearl - Eagle</t>
  </si>
  <si>
    <t>Regina</t>
  </si>
  <si>
    <t>Mountain Home SW</t>
  </si>
  <si>
    <t>7:10</t>
  </si>
  <si>
    <t>Mountain Home SE</t>
  </si>
  <si>
    <t>Hammett</t>
  </si>
  <si>
    <t>Hwy 78 - Snake River</t>
  </si>
  <si>
    <t>26 / 27</t>
  </si>
  <si>
    <t>99:40</t>
  </si>
  <si>
    <t>CENTRAL IDAHO</t>
  </si>
  <si>
    <t>Hwy 20 Mountain Home to Hailey</t>
  </si>
  <si>
    <t>1:20</t>
  </si>
  <si>
    <t>Hailey</t>
  </si>
  <si>
    <t>Carey</t>
  </si>
  <si>
    <t>8:10</t>
  </si>
  <si>
    <t>Howe</t>
  </si>
  <si>
    <t>Ellis - Goldberg</t>
  </si>
  <si>
    <t>Arco</t>
  </si>
  <si>
    <t>2:20</t>
  </si>
  <si>
    <t>Arco Highway</t>
  </si>
  <si>
    <t>0:45</t>
  </si>
  <si>
    <t>Moore - Mackay</t>
  </si>
  <si>
    <t>North Fork</t>
  </si>
  <si>
    <t>Salmon North</t>
  </si>
  <si>
    <t>Salmon South</t>
  </si>
  <si>
    <t>2:40</t>
  </si>
  <si>
    <t>Salmon SE</t>
  </si>
  <si>
    <t>Lemhi - Leadore</t>
  </si>
  <si>
    <t>Challis</t>
  </si>
  <si>
    <t>Cascade - Round Valley</t>
  </si>
  <si>
    <t>Donnelly North</t>
  </si>
  <si>
    <t>1:35</t>
  </si>
  <si>
    <t>Donnelly South</t>
  </si>
  <si>
    <t>1:10</t>
  </si>
  <si>
    <t>McCall</t>
  </si>
  <si>
    <t>New Meadows</t>
  </si>
  <si>
    <t>Fruitvale - Council</t>
  </si>
  <si>
    <t>Midvale</t>
  </si>
  <si>
    <t>Cambridge - Indian Valley</t>
  </si>
  <si>
    <t>20 / 22</t>
  </si>
  <si>
    <t>75:10</t>
  </si>
  <si>
    <t>PANHANDLE AREA</t>
  </si>
  <si>
    <t>Grangeville</t>
  </si>
  <si>
    <t>Grangeville West</t>
  </si>
  <si>
    <t>Winona - Greencreek</t>
  </si>
  <si>
    <t>Culdesac</t>
  </si>
  <si>
    <t>Winchester</t>
  </si>
  <si>
    <t>Craigmont - Mohler</t>
  </si>
  <si>
    <t>Lewiston</t>
  </si>
  <si>
    <t>Moscow North</t>
  </si>
  <si>
    <t>Moscow South</t>
  </si>
  <si>
    <t>Genesee South</t>
  </si>
  <si>
    <t>Troy - Deary</t>
  </si>
  <si>
    <t>Troy - Southwick</t>
  </si>
  <si>
    <t>DeSmet - Tensed</t>
  </si>
  <si>
    <t>Potlatch West</t>
  </si>
  <si>
    <t>Potlatch East</t>
  </si>
  <si>
    <t>Rathdrum Prairie</t>
  </si>
  <si>
    <t>Sandpoint North</t>
  </si>
  <si>
    <t>Bonners Ferry</t>
  </si>
  <si>
    <t>15 / 17</t>
  </si>
  <si>
    <t>54:35</t>
  </si>
  <si>
    <t>TWIN FALLS - MINIDOKA AREA</t>
  </si>
  <si>
    <t>Wendell - Hagerman</t>
  </si>
  <si>
    <t>Bliss</t>
  </si>
  <si>
    <t>Twin Falls South</t>
  </si>
  <si>
    <t>Twin Falls East</t>
  </si>
  <si>
    <t>Twin Falls - Buhl</t>
  </si>
  <si>
    <t>Murtaugh Lake</t>
  </si>
  <si>
    <t>Kimberly South</t>
  </si>
  <si>
    <t>Murtaugh North</t>
  </si>
  <si>
    <t>Hazelton</t>
  </si>
  <si>
    <t>Churchill - Oakley</t>
  </si>
  <si>
    <t>Jerome - Hunt</t>
  </si>
  <si>
    <t>Jerome SW</t>
  </si>
  <si>
    <t>Jerome North</t>
  </si>
  <si>
    <t>Gooding SW</t>
  </si>
  <si>
    <t>Gooding North</t>
  </si>
  <si>
    <t>Dietrich</t>
  </si>
  <si>
    <t>1:50</t>
  </si>
  <si>
    <t>Richfield</t>
  </si>
  <si>
    <t>Filer</t>
  </si>
  <si>
    <t>Castleford</t>
  </si>
  <si>
    <t>Buhl West</t>
  </si>
  <si>
    <t>Acequia</t>
  </si>
  <si>
    <t>Rupert North</t>
  </si>
  <si>
    <t>Rupert East - Minidoka</t>
  </si>
  <si>
    <t>Burley East - Lake Walcott</t>
  </si>
  <si>
    <t>Burley SW</t>
  </si>
  <si>
    <t>Burley SE</t>
  </si>
  <si>
    <t>Raft River - Idahome</t>
  </si>
  <si>
    <t>76:45</t>
  </si>
  <si>
    <t xml:space="preserve">POCATELLO AREA </t>
  </si>
  <si>
    <t>Blackfoot NE</t>
  </si>
  <si>
    <t>Blackfoot NW</t>
  </si>
  <si>
    <t>American Falls NE</t>
  </si>
  <si>
    <t>American Falls NW</t>
  </si>
  <si>
    <t>American Falls SW</t>
  </si>
  <si>
    <t>Pocatello</t>
  </si>
  <si>
    <t>Pocatello - Inkom</t>
  </si>
  <si>
    <t>Inkom - McCammon</t>
  </si>
  <si>
    <t>Lava Hot Springs - Bancroft</t>
  </si>
  <si>
    <t>Soda Springs North</t>
  </si>
  <si>
    <t>Soda Springs SE</t>
  </si>
  <si>
    <t>Grace</t>
  </si>
  <si>
    <t>Arimo - Virginia</t>
  </si>
  <si>
    <t>Virginia - Downey</t>
  </si>
  <si>
    <t>Pingree</t>
  </si>
  <si>
    <t>Springfield</t>
  </si>
  <si>
    <t>Montpelier - Bear Lake</t>
  </si>
  <si>
    <t>5:35</t>
  </si>
  <si>
    <t>46:25</t>
  </si>
  <si>
    <t>IDAHO FALLS AREA</t>
  </si>
  <si>
    <t>Swan Valley</t>
  </si>
  <si>
    <t>6:10</t>
  </si>
  <si>
    <t>Hamer</t>
  </si>
  <si>
    <t>Roberts</t>
  </si>
  <si>
    <t>Idaho Falls NE</t>
  </si>
  <si>
    <t>Idaho Falls West</t>
  </si>
  <si>
    <t>Idaho Falls North</t>
  </si>
  <si>
    <t>Idaho Falls SW</t>
  </si>
  <si>
    <t>Idaho Falls SE</t>
  </si>
  <si>
    <t>Shelley</t>
  </si>
  <si>
    <t>9 / 9</t>
  </si>
  <si>
    <t>41:20</t>
  </si>
  <si>
    <t>ST ANTHONY - REXBURG AREA</t>
  </si>
  <si>
    <t>Rexburg NW</t>
  </si>
  <si>
    <t>Rexburg SW</t>
  </si>
  <si>
    <t>Rexburg SE</t>
  </si>
  <si>
    <t>St Anthony West</t>
  </si>
  <si>
    <t>St Anthony SE</t>
  </si>
  <si>
    <t>Ashton</t>
  </si>
  <si>
    <t>Clementsville</t>
  </si>
  <si>
    <t>Driggs</t>
  </si>
  <si>
    <t>Victor</t>
  </si>
  <si>
    <t>Mud Lake</t>
  </si>
  <si>
    <t>10 / 10</t>
  </si>
  <si>
    <t>29:40</t>
  </si>
  <si>
    <t>IDAHO TOTALS</t>
  </si>
  <si>
    <t>423:35</t>
  </si>
  <si>
    <t>121 / 129</t>
  </si>
  <si>
    <t>93.0%</t>
  </si>
  <si>
    <t>42.4%</t>
  </si>
  <si>
    <t>22.9%</t>
  </si>
  <si>
    <t>4.3%</t>
  </si>
  <si>
    <t>10.9%</t>
  </si>
  <si>
    <t>————-</t>
  </si>
  <si>
    <t>12.5%</t>
  </si>
  <si>
    <t>WASHINGTON ROUTES</t>
  </si>
  <si>
    <t>Long Beach Peninsula</t>
  </si>
  <si>
    <t>7:15</t>
  </si>
  <si>
    <t>Chinook - Naselle</t>
  </si>
  <si>
    <t>1-13,19&amp;24,26-20</t>
  </si>
  <si>
    <t>Grays River</t>
  </si>
  <si>
    <t>Cathlamet North</t>
  </si>
  <si>
    <t>Puget Island</t>
  </si>
  <si>
    <t>6</t>
  </si>
  <si>
    <t>Longview West</t>
  </si>
  <si>
    <t>9</t>
  </si>
  <si>
    <t>3</t>
  </si>
  <si>
    <t>1</t>
  </si>
  <si>
    <t>5</t>
  </si>
  <si>
    <t>Woodland</t>
  </si>
  <si>
    <t>Vancouver Lake</t>
  </si>
  <si>
    <t>Ridgefield NWR</t>
  </si>
  <si>
    <t>Ridgefield</t>
  </si>
  <si>
    <t>Hwy 14 I-205 to Steigerwald Lake</t>
  </si>
  <si>
    <t>37:20</t>
  </si>
  <si>
    <t>Ellensburg West</t>
  </si>
  <si>
    <t>Ellensburg SE</t>
  </si>
  <si>
    <t>Kittitas</t>
  </si>
  <si>
    <t>Plain</t>
  </si>
  <si>
    <t>Wenatchee East</t>
  </si>
  <si>
    <t>Waterville NE</t>
  </si>
  <si>
    <t>Orondo - Waterville - Palisades</t>
  </si>
  <si>
    <t>Mansfield</t>
  </si>
  <si>
    <t>Dry Falls Junction</t>
  </si>
  <si>
    <t>Winthrop - Pateros</t>
  </si>
  <si>
    <t>Bridgeport</t>
  </si>
  <si>
    <t>Omak</t>
  </si>
  <si>
    <t>Okanogan</t>
  </si>
  <si>
    <t>Tonasket - Oroville</t>
  </si>
  <si>
    <t>Beverly - Smyrna</t>
  </si>
  <si>
    <t>Ephrata</t>
  </si>
  <si>
    <t>1-03&amp;23-20</t>
  </si>
  <si>
    <t>Quincy</t>
  </si>
  <si>
    <t>George East</t>
  </si>
  <si>
    <t>George South</t>
  </si>
  <si>
    <t>Moses Lake West</t>
  </si>
  <si>
    <t>6:35</t>
  </si>
  <si>
    <t>Moses Lake North</t>
  </si>
  <si>
    <t>Moses Lake East</t>
  </si>
  <si>
    <t>Moses Lake SE</t>
  </si>
  <si>
    <t>23 / 23</t>
  </si>
  <si>
    <t>101:10</t>
  </si>
  <si>
    <t>Columbia Hills</t>
  </si>
  <si>
    <t>Centerville Valley</t>
  </si>
  <si>
    <t>Goldendale</t>
  </si>
  <si>
    <t>Goldendale NW</t>
  </si>
  <si>
    <t>Glenwood</t>
  </si>
  <si>
    <t>Trout Lake</t>
  </si>
  <si>
    <t>Dalles Mountain - High Prairie</t>
  </si>
  <si>
    <t>Carson - North Bonneville</t>
  </si>
  <si>
    <t>Hwy 14 Dallesport - Bingen</t>
  </si>
  <si>
    <t>34:05</t>
  </si>
  <si>
    <t>Kettle River Valley</t>
  </si>
  <si>
    <t>Kettle Falls</t>
  </si>
  <si>
    <t>Colville North</t>
  </si>
  <si>
    <t>Colville South</t>
  </si>
  <si>
    <t>Chewelah North</t>
  </si>
  <si>
    <t>Chewelah South</t>
  </si>
  <si>
    <t>1-27&amp;28-20</t>
  </si>
  <si>
    <t>6 / 6</t>
  </si>
  <si>
    <t>EAST CENTRAL UNIT</t>
  </si>
  <si>
    <t>Clayton</t>
  </si>
  <si>
    <t>Deer Park</t>
  </si>
  <si>
    <t>Spokane North</t>
  </si>
  <si>
    <t>Spokane SW</t>
  </si>
  <si>
    <t>Spokane South</t>
  </si>
  <si>
    <t>Saltese Wetlands</t>
  </si>
  <si>
    <t>1-23&amp;28-20</t>
  </si>
  <si>
    <t>Fairfield East</t>
  </si>
  <si>
    <t>Fairfield West</t>
  </si>
  <si>
    <t>Reardan North</t>
  </si>
  <si>
    <t>Reardan South</t>
  </si>
  <si>
    <t>Davenport - Mondovi</t>
  </si>
  <si>
    <t>Davenport South</t>
  </si>
  <si>
    <t>Marshall - Four Lakes</t>
  </si>
  <si>
    <t>Cheney</t>
  </si>
  <si>
    <t>Spangle</t>
  </si>
  <si>
    <t>Ritzville</t>
  </si>
  <si>
    <t>16 / 16</t>
  </si>
  <si>
    <t>63:40</t>
  </si>
  <si>
    <t>Paterson - Roosevelt</t>
  </si>
  <si>
    <t>Kennewick South</t>
  </si>
  <si>
    <t>Kennewick SW</t>
  </si>
  <si>
    <t>Kennewick West</t>
  </si>
  <si>
    <t>Touchet</t>
  </si>
  <si>
    <t>Touchet North</t>
  </si>
  <si>
    <t>Walla Walla NW</t>
  </si>
  <si>
    <t>Walla Walla East</t>
  </si>
  <si>
    <t>Pasco North</t>
  </si>
  <si>
    <t>Pasco NE</t>
  </si>
  <si>
    <t>Pasco - Kahlotus</t>
  </si>
  <si>
    <t>Mesa</t>
  </si>
  <si>
    <t>Palouse NW</t>
  </si>
  <si>
    <t>Palouse North</t>
  </si>
  <si>
    <t>Pullman North</t>
  </si>
  <si>
    <t>Pullman SW</t>
  </si>
  <si>
    <t>Pullman SE</t>
  </si>
  <si>
    <t>Steptoe - Saint John</t>
  </si>
  <si>
    <t>LaCrosse</t>
  </si>
  <si>
    <t>1-29-30</t>
  </si>
  <si>
    <t>Burbank to Pomeroy</t>
  </si>
  <si>
    <t>1-07,09,25-20</t>
  </si>
  <si>
    <t>Clarkston - Peola</t>
  </si>
  <si>
    <t>Asotin - Anatone</t>
  </si>
  <si>
    <t>20 / 21</t>
  </si>
  <si>
    <t>57:40</t>
  </si>
  <si>
    <t>WA TOTALS</t>
  </si>
  <si>
    <t>313:40</t>
  </si>
  <si>
    <t>85 / 86</t>
  </si>
  <si>
    <t>94.8%</t>
  </si>
  <si>
    <t>44.0%</t>
  </si>
  <si>
    <t>18.3%</t>
  </si>
  <si>
    <t>5.3%</t>
  </si>
  <si>
    <t>16.7%</t>
  </si>
  <si>
    <t>10.5%</t>
  </si>
  <si>
    <t>New routes for 2019-20 but not surveyed in November, December, or January so not included in this chart’s totals</t>
  </si>
  <si>
    <t>365 / 388  routes covered = 94.1%</t>
  </si>
  <si>
    <t>PERCENT OF TOP FIVE SPECIES IN PROJECT</t>
  </si>
  <si>
    <t>93.4%</t>
  </si>
  <si>
    <t>8.9%</t>
  </si>
  <si>
    <t>159 / 173 routes</t>
  </si>
  <si>
    <t>OR / CA</t>
  </si>
  <si>
    <t>121 / 129 routes</t>
  </si>
  <si>
    <t>ID</t>
  </si>
  <si>
    <t>85 / 86 routes</t>
  </si>
  <si>
    <t>WA</t>
  </si>
  <si>
    <t>GRAND TOTALS PROJECTWIDE</t>
  </si>
  <si>
    <t>JANUARY 2020</t>
  </si>
  <si>
    <t>1450:55</t>
  </si>
  <si>
    <t>353 / 382 routes covered = 92.4%</t>
  </si>
  <si>
    <t>93.1%</t>
  </si>
  <si>
    <t>47.0%</t>
  </si>
  <si>
    <t>22.2%</t>
  </si>
  <si>
    <t>5.7%</t>
  </si>
  <si>
    <t>9.3%</t>
  </si>
  <si>
    <t>158 / 173</t>
  </si>
  <si>
    <t>725:55</t>
  </si>
  <si>
    <t>118 / 129</t>
  </si>
  <si>
    <t>425:25</t>
  </si>
  <si>
    <t>77 / 80</t>
  </si>
  <si>
    <t>289:25</t>
  </si>
  <si>
    <t>DECEMBER 2019</t>
  </si>
  <si>
    <t>1440:45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</si>
</sst>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6" x14ac:knownFonts="1">
    <font>
      <sz val="11"/>
      <color indexed="8"/>
      <name val="Calibri"/>
    </font>
    <font>
      <sz val="10"/>
      <color indexed="8"/>
      <name val="Arial"/>
    </font>
    <font>
      <sz val="10"/>
      <color indexed="8"/>
      <name val="MS Sans Serif"/>
    </font>
    <font>
      <sz val="14"/>
      <color indexed="8"/>
      <name val="Arial"/>
    </font>
    <font>
      <sz val="10"/>
      <color indexed="8"/>
      <name val="Calibri"/>
    </font>
    <font>
      <b/>
      <sz val="10"/>
      <color indexed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</fills>
  <borders count="84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ck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ck">
        <color indexed="8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/>
      <bottom style="thick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ck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ck">
        <color indexed="18"/>
      </right>
      <top style="thin">
        <color indexed="13"/>
      </top>
      <bottom style="thin">
        <color indexed="13"/>
      </bottom>
      <diagonal/>
    </border>
    <border>
      <left style="thick">
        <color indexed="18"/>
      </left>
      <right style="thick">
        <color indexed="18"/>
      </right>
      <top style="thin">
        <color indexed="13"/>
      </top>
      <bottom style="thin">
        <color indexed="13"/>
      </bottom>
      <diagonal/>
    </border>
    <border>
      <left style="thick">
        <color indexed="1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8"/>
      </bottom>
      <diagonal/>
    </border>
    <border>
      <left style="thin">
        <color indexed="13"/>
      </left>
      <right style="thick">
        <color indexed="18"/>
      </right>
      <top style="thin">
        <color indexed="13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n">
        <color indexed="13"/>
      </top>
      <bottom style="thick">
        <color indexed="18"/>
      </bottom>
      <diagonal/>
    </border>
    <border>
      <left style="thick">
        <color indexed="18"/>
      </left>
      <right style="thin">
        <color indexed="13"/>
      </right>
      <top style="thin">
        <color indexed="13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13"/>
      </left>
      <right style="thin">
        <color indexed="13"/>
      </right>
      <top style="thick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ck">
        <color indexed="8"/>
      </right>
      <top style="thin">
        <color indexed="13"/>
      </top>
      <bottom style="thick">
        <color indexed="18"/>
      </bottom>
      <diagonal/>
    </border>
    <border>
      <left style="thick">
        <color indexed="8"/>
      </left>
      <right style="thick">
        <color indexed="8"/>
      </right>
      <top style="thin">
        <color indexed="13"/>
      </top>
      <bottom style="thick">
        <color indexed="18"/>
      </bottom>
      <diagonal/>
    </border>
    <border>
      <left style="thick">
        <color indexed="8"/>
      </left>
      <right style="thin">
        <color indexed="8"/>
      </right>
      <top style="thin">
        <color indexed="13"/>
      </top>
      <bottom style="thick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18"/>
      </bottom>
      <diagonal/>
    </border>
    <border>
      <left style="thick">
        <color indexed="8"/>
      </left>
      <right style="thin">
        <color indexed="13"/>
      </right>
      <top style="thick">
        <color indexed="8"/>
      </top>
      <bottom style="thick">
        <color indexed="1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ck">
        <color indexed="18"/>
      </bottom>
      <diagonal/>
    </border>
    <border>
      <left style="thin">
        <color indexed="13"/>
      </left>
      <right style="thick">
        <color indexed="8"/>
      </right>
      <top style="thick">
        <color indexed="8"/>
      </top>
      <bottom style="thick">
        <color indexed="1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8"/>
      </bottom>
      <diagonal/>
    </border>
    <border>
      <left style="thick">
        <color indexed="18"/>
      </left>
      <right style="thick">
        <color indexed="8"/>
      </right>
      <top style="thick">
        <color indexed="18"/>
      </top>
      <bottom style="thick">
        <color indexed="8"/>
      </bottom>
      <diagonal/>
    </border>
    <border>
      <left style="thick">
        <color indexed="8"/>
      </left>
      <right style="thick">
        <color indexed="18"/>
      </right>
      <top style="thick">
        <color indexed="8"/>
      </top>
      <bottom style="thick">
        <color indexed="8"/>
      </bottom>
      <diagonal/>
    </border>
    <border>
      <left style="thick">
        <color indexed="18"/>
      </left>
      <right style="thick">
        <color indexed="18"/>
      </right>
      <top style="thick">
        <color indexed="8"/>
      </top>
      <bottom style="thick">
        <color indexed="8"/>
      </bottom>
      <diagonal/>
    </border>
    <border>
      <left style="thick">
        <color indexed="1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18"/>
      </right>
      <top style="thick">
        <color indexed="18"/>
      </top>
      <bottom style="thick">
        <color indexed="8"/>
      </bottom>
      <diagonal/>
    </border>
    <border>
      <left style="thick">
        <color indexed="18"/>
      </left>
      <right style="thick">
        <color indexed="8"/>
      </right>
      <top style="thick">
        <color indexed="8"/>
      </top>
      <bottom style="thick">
        <color indexed="1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18"/>
      </bottom>
      <diagonal/>
    </border>
    <border>
      <left style="thick">
        <color indexed="8"/>
      </left>
      <right style="thick">
        <color indexed="8"/>
      </right>
      <top style="thick">
        <color indexed="18"/>
      </top>
      <bottom style="thick">
        <color indexed="18"/>
      </bottom>
      <diagonal/>
    </border>
    <border>
      <left style="thick">
        <color indexed="8"/>
      </left>
      <right style="thick">
        <color indexed="18"/>
      </right>
      <top style="thick">
        <color indexed="18"/>
      </top>
      <bottom style="thick">
        <color indexed="18"/>
      </bottom>
      <diagonal/>
    </border>
  </borders>
  <cellStyleXfs count="1">
    <xf numFmtId="0" fontId="0" fillId="0" borderId="0" applyNumberFormat="0" applyFill="0" applyBorder="0" applyProtection="0"/>
  </cellStyleXfs>
  <cellXfs count="289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ont="1" applyFill="1" applyBorder="1" applyAlignment="1"/>
    <xf numFmtId="49" fontId="1" fillId="3" borderId="3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0" fontId="0" fillId="3" borderId="19" xfId="0" applyFont="1" applyFill="1" applyBorder="1" applyAlignment="1"/>
    <xf numFmtId="0" fontId="0" fillId="3" borderId="18" xfId="0" applyFont="1" applyFill="1" applyBorder="1" applyAlignment="1"/>
    <xf numFmtId="49" fontId="1" fillId="4" borderId="20" xfId="0" applyNumberFormat="1" applyFont="1" applyFill="1" applyBorder="1" applyAlignment="1"/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49" fontId="1" fillId="3" borderId="26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/>
    </xf>
    <xf numFmtId="49" fontId="1" fillId="3" borderId="28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/>
    <xf numFmtId="49" fontId="1" fillId="2" borderId="32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1" fontId="1" fillId="2" borderId="34" xfId="0" applyNumberFormat="1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1" fontId="1" fillId="2" borderId="32" xfId="0" applyNumberFormat="1" applyFont="1" applyFill="1" applyBorder="1" applyAlignment="1">
      <alignment horizontal="center"/>
    </xf>
    <xf numFmtId="1" fontId="1" fillId="2" borderId="33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1" fillId="2" borderId="20" xfId="0" applyFont="1" applyFill="1" applyBorder="1" applyAlignment="1"/>
    <xf numFmtId="49" fontId="1" fillId="2" borderId="2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1" fillId="2" borderId="20" xfId="0" applyNumberFormat="1" applyFont="1" applyFill="1" applyBorder="1" applyAlignment="1"/>
    <xf numFmtId="49" fontId="1" fillId="2" borderId="20" xfId="0" applyNumberFormat="1" applyFont="1" applyFill="1" applyBorder="1" applyAlignment="1">
      <alignment horizontal="right"/>
    </xf>
    <xf numFmtId="0" fontId="1" fillId="2" borderId="38" xfId="0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164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/>
    </xf>
    <xf numFmtId="1" fontId="1" fillId="2" borderId="39" xfId="0" applyNumberFormat="1" applyFont="1" applyFill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right"/>
    </xf>
    <xf numFmtId="49" fontId="1" fillId="2" borderId="43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" fontId="1" fillId="2" borderId="43" xfId="0" applyNumberFormat="1" applyFont="1" applyFill="1" applyBorder="1" applyAlignment="1">
      <alignment horizontal="center"/>
    </xf>
    <xf numFmtId="49" fontId="1" fillId="2" borderId="44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" fontId="1" fillId="2" borderId="44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1" fillId="2" borderId="38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37" xfId="0" applyNumberFormat="1" applyFont="1" applyFill="1" applyBorder="1" applyAlignment="1">
      <alignment horizontal="center"/>
    </xf>
    <xf numFmtId="49" fontId="1" fillId="2" borderId="45" xfId="0" applyNumberFormat="1" applyFont="1" applyFill="1" applyBorder="1" applyAlignment="1">
      <alignment horizontal="right"/>
    </xf>
    <xf numFmtId="49" fontId="1" fillId="2" borderId="46" xfId="0" applyNumberFormat="1" applyFont="1" applyFill="1" applyBorder="1" applyAlignment="1">
      <alignment horizontal="right"/>
    </xf>
    <xf numFmtId="49" fontId="1" fillId="2" borderId="47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right"/>
    </xf>
    <xf numFmtId="0" fontId="4" fillId="2" borderId="20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165" fontId="4" fillId="2" borderId="43" xfId="0" applyNumberFormat="1" applyFont="1" applyFill="1" applyBorder="1" applyAlignment="1">
      <alignment horizontal="center"/>
    </xf>
    <xf numFmtId="49" fontId="4" fillId="2" borderId="43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49" fontId="1" fillId="5" borderId="44" xfId="0" applyNumberFormat="1" applyFont="1" applyFill="1" applyBorder="1" applyAlignment="1">
      <alignment horizontal="center"/>
    </xf>
    <xf numFmtId="49" fontId="1" fillId="6" borderId="44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164" fontId="1" fillId="2" borderId="49" xfId="0" applyNumberFormat="1" applyFont="1" applyFill="1" applyBorder="1" applyAlignment="1">
      <alignment horizontal="center"/>
    </xf>
    <xf numFmtId="1" fontId="1" fillId="2" borderId="49" xfId="0" applyNumberFormat="1" applyFont="1" applyFill="1" applyBorder="1" applyAlignment="1">
      <alignment horizontal="center"/>
    </xf>
    <xf numFmtId="0" fontId="1" fillId="7" borderId="50" xfId="0" applyFont="1" applyFill="1" applyBorder="1" applyAlignment="1"/>
    <xf numFmtId="49" fontId="1" fillId="7" borderId="4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1" fontId="1" fillId="7" borderId="4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49" fontId="1" fillId="8" borderId="20" xfId="0" applyNumberFormat="1" applyFont="1" applyFill="1" applyBorder="1" applyAlignment="1">
      <alignment horizontal="right"/>
    </xf>
    <xf numFmtId="0" fontId="4" fillId="2" borderId="39" xfId="0" applyNumberFormat="1" applyFont="1" applyFill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1" fontId="4" fillId="2" borderId="44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20" fontId="4" fillId="2" borderId="36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1" fontId="4" fillId="2" borderId="40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right"/>
    </xf>
    <xf numFmtId="1" fontId="4" fillId="2" borderId="43" xfId="0" applyNumberFormat="1" applyFont="1" applyFill="1" applyBorder="1" applyAlignment="1">
      <alignment horizontal="center"/>
    </xf>
    <xf numFmtId="1" fontId="4" fillId="2" borderId="37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49" fontId="1" fillId="9" borderId="20" xfId="0" applyNumberFormat="1" applyFont="1" applyFill="1" applyBorder="1" applyAlignment="1">
      <alignment horizontal="right"/>
    </xf>
    <xf numFmtId="164" fontId="4" fillId="2" borderId="43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>
      <alignment horizontal="center"/>
    </xf>
    <xf numFmtId="49" fontId="4" fillId="5" borderId="44" xfId="0" applyNumberFormat="1" applyFont="1" applyFill="1" applyBorder="1" applyAlignment="1">
      <alignment horizontal="center"/>
    </xf>
    <xf numFmtId="49" fontId="4" fillId="6" borderId="44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0" fontId="1" fillId="2" borderId="49" xfId="0" applyFont="1" applyFill="1" applyBorder="1" applyAlignment="1"/>
    <xf numFmtId="0" fontId="4" fillId="2" borderId="49" xfId="0" applyFont="1" applyFill="1" applyBorder="1" applyAlignment="1">
      <alignment horizontal="center"/>
    </xf>
    <xf numFmtId="1" fontId="4" fillId="2" borderId="49" xfId="0" applyNumberFormat="1" applyFont="1" applyFill="1" applyBorder="1" applyAlignment="1">
      <alignment horizontal="center"/>
    </xf>
    <xf numFmtId="0" fontId="1" fillId="10" borderId="5" xfId="0" applyFont="1" applyFill="1" applyBorder="1" applyAlignment="1"/>
    <xf numFmtId="49" fontId="1" fillId="10" borderId="6" xfId="0" applyNumberFormat="1" applyFont="1" applyFill="1" applyBorder="1" applyAlignment="1">
      <alignment horizontal="center"/>
    </xf>
    <xf numFmtId="164" fontId="1" fillId="10" borderId="6" xfId="0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/>
    </xf>
    <xf numFmtId="0" fontId="4" fillId="10" borderId="51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/>
    </xf>
    <xf numFmtId="1" fontId="1" fillId="2" borderId="52" xfId="0" applyNumberFormat="1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center"/>
    </xf>
    <xf numFmtId="0" fontId="1" fillId="2" borderId="53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1" fillId="2" borderId="53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49" fontId="4" fillId="2" borderId="55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1" fontId="4" fillId="2" borderId="57" xfId="0" applyNumberFormat="1" applyFont="1" applyFill="1" applyBorder="1" applyAlignment="1">
      <alignment horizontal="center"/>
    </xf>
    <xf numFmtId="1" fontId="4" fillId="2" borderId="58" xfId="0" applyNumberFormat="1" applyFont="1" applyFill="1" applyBorder="1" applyAlignment="1">
      <alignment horizontal="center"/>
    </xf>
    <xf numFmtId="1" fontId="4" fillId="2" borderId="55" xfId="0" applyNumberFormat="1" applyFont="1" applyFill="1" applyBorder="1" applyAlignment="1">
      <alignment horizontal="center"/>
    </xf>
    <xf numFmtId="1" fontId="4" fillId="2" borderId="56" xfId="0" applyNumberFormat="1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center"/>
    </xf>
    <xf numFmtId="164" fontId="1" fillId="2" borderId="59" xfId="0" applyNumberFormat="1" applyFont="1" applyFill="1" applyBorder="1" applyAlignment="1">
      <alignment horizontal="center"/>
    </xf>
    <xf numFmtId="1" fontId="1" fillId="2" borderId="59" xfId="0" applyNumberFormat="1" applyFont="1" applyFill="1" applyBorder="1" applyAlignment="1">
      <alignment horizontal="center"/>
    </xf>
    <xf numFmtId="49" fontId="1" fillId="2" borderId="60" xfId="0" applyNumberFormat="1" applyFont="1" applyFill="1" applyBorder="1" applyAlignment="1">
      <alignment horizontal="center"/>
    </xf>
    <xf numFmtId="165" fontId="1" fillId="2" borderId="60" xfId="0" applyNumberFormat="1" applyFont="1" applyFill="1" applyBorder="1" applyAlignment="1">
      <alignment horizontal="center"/>
    </xf>
    <xf numFmtId="3" fontId="1" fillId="2" borderId="60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2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20" fontId="4" fillId="2" borderId="52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5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49" fontId="4" fillId="2" borderId="59" xfId="0" applyNumberFormat="1" applyFont="1" applyFill="1" applyBorder="1" applyAlignment="1">
      <alignment horizontal="center"/>
    </xf>
    <xf numFmtId="165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49" fontId="4" fillId="2" borderId="60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20" fontId="4" fillId="2" borderId="56" xfId="0" applyNumberFormat="1" applyFont="1" applyFill="1" applyBorder="1" applyAlignment="1">
      <alignment horizontal="center"/>
    </xf>
    <xf numFmtId="164" fontId="4" fillId="2" borderId="59" xfId="0" applyNumberFormat="1" applyFont="1" applyFill="1" applyBorder="1" applyAlignment="1">
      <alignment horizontal="center"/>
    </xf>
    <xf numFmtId="0" fontId="4" fillId="2" borderId="59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49" fontId="0" fillId="2" borderId="20" xfId="0" applyNumberFormat="1" applyFont="1" applyFill="1" applyBorder="1" applyAlignment="1"/>
    <xf numFmtId="0" fontId="4" fillId="2" borderId="53" xfId="0" applyFont="1" applyFill="1" applyBorder="1" applyAlignment="1">
      <alignment horizontal="center"/>
    </xf>
    <xf numFmtId="49" fontId="0" fillId="8" borderId="20" xfId="0" applyNumberFormat="1" applyFont="1" applyFill="1" applyBorder="1" applyAlignment="1">
      <alignment horizontal="right"/>
    </xf>
    <xf numFmtId="49" fontId="0" fillId="2" borderId="52" xfId="0" applyNumberFormat="1" applyFont="1" applyFill="1" applyBorder="1" applyAlignment="1">
      <alignment horizontal="right"/>
    </xf>
    <xf numFmtId="20" fontId="4" fillId="2" borderId="59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/>
    </xf>
    <xf numFmtId="49" fontId="1" fillId="2" borderId="55" xfId="0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/>
    </xf>
    <xf numFmtId="1" fontId="2" fillId="2" borderId="55" xfId="0" applyNumberFormat="1" applyFon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165" fontId="1" fillId="2" borderId="59" xfId="0" applyNumberFormat="1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59" xfId="0" applyNumberFormat="1" applyFont="1" applyFill="1" applyBorder="1" applyAlignment="1">
      <alignment horizontal="center"/>
    </xf>
    <xf numFmtId="165" fontId="4" fillId="2" borderId="60" xfId="0" applyNumberFormat="1" applyFont="1" applyFill="1" applyBorder="1" applyAlignment="1">
      <alignment horizontal="center"/>
    </xf>
    <xf numFmtId="49" fontId="1" fillId="5" borderId="60" xfId="0" applyNumberFormat="1" applyFont="1" applyFill="1" applyBorder="1" applyAlignment="1">
      <alignment horizontal="center"/>
    </xf>
    <xf numFmtId="49" fontId="0" fillId="6" borderId="60" xfId="0" applyNumberFormat="1" applyFont="1" applyFill="1" applyBorder="1" applyAlignment="1">
      <alignment horizontal="center"/>
    </xf>
    <xf numFmtId="49" fontId="1" fillId="6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>
      <alignment horizontal="center"/>
    </xf>
    <xf numFmtId="49" fontId="1" fillId="9" borderId="20" xfId="0" applyNumberFormat="1" applyFont="1" applyFill="1" applyBorder="1" applyAlignment="1"/>
    <xf numFmtId="49" fontId="1" fillId="9" borderId="20" xfId="0" applyNumberFormat="1" applyFont="1" applyFill="1" applyBorder="1" applyAlignment="1">
      <alignment horizontal="center"/>
    </xf>
    <xf numFmtId="165" fontId="4" fillId="9" borderId="20" xfId="0" applyNumberFormat="1" applyFont="1" applyFill="1" applyBorder="1" applyAlignment="1">
      <alignment horizontal="center"/>
    </xf>
    <xf numFmtId="49" fontId="4" fillId="9" borderId="20" xfId="0" applyNumberFormat="1" applyFont="1" applyFill="1" applyBorder="1" applyAlignment="1">
      <alignment horizontal="center"/>
    </xf>
    <xf numFmtId="3" fontId="1" fillId="9" borderId="20" xfId="0" applyNumberFormat="1" applyFont="1" applyFill="1" applyBorder="1" applyAlignment="1">
      <alignment horizontal="center"/>
    </xf>
    <xf numFmtId="3" fontId="1" fillId="2" borderId="3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" fontId="1" fillId="2" borderId="61" xfId="0" applyNumberFormat="1" applyFont="1" applyFill="1" applyBorder="1" applyAlignment="1">
      <alignment horizontal="center"/>
    </xf>
    <xf numFmtId="49" fontId="1" fillId="2" borderId="62" xfId="0" applyNumberFormat="1" applyFont="1" applyFill="1" applyBorder="1" applyAlignment="1">
      <alignment horizontal="center"/>
    </xf>
    <xf numFmtId="1" fontId="1" fillId="2" borderId="63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49" fontId="2" fillId="2" borderId="62" xfId="0" applyNumberFormat="1" applyFont="1" applyFill="1" applyBorder="1" applyAlignment="1">
      <alignment horizontal="center"/>
    </xf>
    <xf numFmtId="0" fontId="0" fillId="2" borderId="31" xfId="0" applyFont="1" applyFill="1" applyBorder="1" applyAlignment="1"/>
    <xf numFmtId="0" fontId="0" fillId="2" borderId="63" xfId="0" applyFont="1" applyFill="1" applyBorder="1" applyAlignment="1"/>
    <xf numFmtId="49" fontId="1" fillId="2" borderId="64" xfId="0" applyNumberFormat="1" applyFont="1" applyFill="1" applyBorder="1" applyAlignment="1">
      <alignment horizontal="center"/>
    </xf>
    <xf numFmtId="49" fontId="1" fillId="2" borderId="65" xfId="0" applyNumberFormat="1" applyFont="1" applyFill="1" applyBorder="1" applyAlignment="1">
      <alignment horizontal="center"/>
    </xf>
    <xf numFmtId="1" fontId="1" fillId="2" borderId="66" xfId="0" applyNumberFormat="1" applyFont="1" applyFill="1" applyBorder="1" applyAlignment="1">
      <alignment horizontal="center"/>
    </xf>
    <xf numFmtId="49" fontId="1" fillId="2" borderId="67" xfId="0" applyNumberFormat="1" applyFont="1" applyFill="1" applyBorder="1" applyAlignment="1">
      <alignment horizontal="center"/>
    </xf>
    <xf numFmtId="49" fontId="1" fillId="2" borderId="68" xfId="0" applyNumberFormat="1" applyFont="1" applyFill="1" applyBorder="1" applyAlignment="1">
      <alignment horizontal="center"/>
    </xf>
    <xf numFmtId="49" fontId="1" fillId="2" borderId="69" xfId="0" applyNumberFormat="1" applyFont="1" applyFill="1" applyBorder="1" applyAlignment="1">
      <alignment horizontal="center"/>
    </xf>
    <xf numFmtId="49" fontId="1" fillId="2" borderId="70" xfId="0" applyNumberFormat="1" applyFont="1" applyFill="1" applyBorder="1" applyAlignment="1">
      <alignment horizontal="center"/>
    </xf>
    <xf numFmtId="49" fontId="1" fillId="2" borderId="71" xfId="0" applyNumberFormat="1" applyFont="1" applyFill="1" applyBorder="1" applyAlignment="1">
      <alignment horizontal="center"/>
    </xf>
    <xf numFmtId="49" fontId="1" fillId="2" borderId="72" xfId="0" applyNumberFormat="1" applyFont="1" applyFill="1" applyBorder="1" applyAlignment="1">
      <alignment horizontal="center"/>
    </xf>
    <xf numFmtId="49" fontId="1" fillId="2" borderId="73" xfId="0" applyNumberFormat="1" applyFont="1" applyFill="1" applyBorder="1" applyAlignment="1">
      <alignment horizontal="center"/>
    </xf>
    <xf numFmtId="3" fontId="1" fillId="2" borderId="74" xfId="0" applyNumberFormat="1" applyFont="1" applyFill="1" applyBorder="1" applyAlignment="1">
      <alignment horizontal="center"/>
    </xf>
    <xf numFmtId="49" fontId="1" fillId="2" borderId="74" xfId="0" applyNumberFormat="1" applyFont="1" applyFill="1" applyBorder="1" applyAlignment="1">
      <alignment horizontal="center"/>
    </xf>
    <xf numFmtId="164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49" fontId="1" fillId="5" borderId="75" xfId="0" applyNumberFormat="1" applyFont="1" applyFill="1" applyBorder="1" applyAlignment="1">
      <alignment horizontal="center"/>
    </xf>
    <xf numFmtId="166" fontId="1" fillId="6" borderId="76" xfId="0" applyNumberFormat="1" applyFont="1" applyFill="1" applyBorder="1" applyAlignment="1">
      <alignment horizontal="center"/>
    </xf>
    <xf numFmtId="166" fontId="1" fillId="6" borderId="77" xfId="0" applyNumberFormat="1" applyFont="1" applyFill="1" applyBorder="1" applyAlignment="1">
      <alignment horizontal="center"/>
    </xf>
    <xf numFmtId="49" fontId="1" fillId="6" borderId="77" xfId="0" applyNumberFormat="1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49" fontId="1" fillId="6" borderId="78" xfId="0" applyNumberFormat="1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3" fontId="1" fillId="2" borderId="76" xfId="0" applyNumberFormat="1" applyFont="1" applyFill="1" applyBorder="1" applyAlignment="1">
      <alignment horizontal="center"/>
    </xf>
    <xf numFmtId="49" fontId="1" fillId="2" borderId="80" xfId="0" applyNumberFormat="1" applyFont="1" applyFill="1" applyBorder="1" applyAlignment="1">
      <alignment horizontal="center"/>
    </xf>
    <xf numFmtId="165" fontId="4" fillId="2" borderId="81" xfId="0" applyNumberFormat="1" applyFont="1" applyFill="1" applyBorder="1" applyAlignment="1">
      <alignment horizontal="center"/>
    </xf>
    <xf numFmtId="49" fontId="4" fillId="2" borderId="81" xfId="0" applyNumberFormat="1" applyFont="1" applyFill="1" applyBorder="1" applyAlignment="1">
      <alignment horizontal="center"/>
    </xf>
    <xf numFmtId="3" fontId="1" fillId="2" borderId="81" xfId="0" applyNumberFormat="1" applyFont="1" applyFill="1" applyBorder="1" applyAlignment="1">
      <alignment horizontal="center"/>
    </xf>
    <xf numFmtId="3" fontId="1" fillId="2" borderId="82" xfId="0" applyNumberFormat="1" applyFont="1" applyFill="1" applyBorder="1" applyAlignment="1">
      <alignment horizontal="center"/>
    </xf>
    <xf numFmtId="49" fontId="5" fillId="11" borderId="52" xfId="0" applyNumberFormat="1" applyFont="1" applyFill="1" applyBorder="1" applyAlignment="1">
      <alignment horizontal="right"/>
    </xf>
    <xf numFmtId="49" fontId="1" fillId="12" borderId="59" xfId="0" applyNumberFormat="1" applyFont="1" applyFill="1" applyBorder="1" applyAlignment="1">
      <alignment horizontal="center"/>
    </xf>
    <xf numFmtId="165" fontId="1" fillId="11" borderId="59" xfId="0" applyNumberFormat="1" applyFont="1" applyFill="1" applyBorder="1" applyAlignment="1">
      <alignment horizontal="center"/>
    </xf>
    <xf numFmtId="49" fontId="1" fillId="11" borderId="59" xfId="0" applyNumberFormat="1" applyFont="1" applyFill="1" applyBorder="1" applyAlignment="1">
      <alignment horizontal="center"/>
    </xf>
    <xf numFmtId="3" fontId="1" fillId="11" borderId="59" xfId="0" applyNumberFormat="1" applyFont="1" applyFill="1" applyBorder="1" applyAlignment="1">
      <alignment horizontal="center"/>
    </xf>
    <xf numFmtId="1" fontId="1" fillId="11" borderId="59" xfId="0" applyNumberFormat="1" applyFont="1" applyFill="1" applyBorder="1" applyAlignment="1">
      <alignment horizontal="center"/>
    </xf>
    <xf numFmtId="0" fontId="1" fillId="11" borderId="59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center"/>
    </xf>
    <xf numFmtId="49" fontId="5" fillId="2" borderId="52" xfId="0" applyNumberFormat="1" applyFont="1" applyFill="1" applyBorder="1" applyAlignment="1">
      <alignment horizontal="right"/>
    </xf>
    <xf numFmtId="49" fontId="1" fillId="6" borderId="76" xfId="0" applyNumberFormat="1" applyFont="1" applyFill="1" applyBorder="1" applyAlignment="1">
      <alignment horizontal="center"/>
    </xf>
    <xf numFmtId="49" fontId="1" fillId="2" borderId="77" xfId="0" applyNumberFormat="1" applyFont="1" applyFill="1" applyBorder="1" applyAlignment="1">
      <alignment horizontal="center"/>
    </xf>
    <xf numFmtId="49" fontId="1" fillId="2" borderId="79" xfId="0" applyNumberFormat="1" applyFont="1" applyFill="1" applyBorder="1" applyAlignment="1">
      <alignment horizontal="center"/>
    </xf>
    <xf numFmtId="3" fontId="1" fillId="2" borderId="83" xfId="0" applyNumberFormat="1" applyFont="1" applyFill="1" applyBorder="1" applyAlignment="1">
      <alignment horizontal="center"/>
    </xf>
    <xf numFmtId="0" fontId="4" fillId="11" borderId="59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BDC0BF"/>
      <rgbColor rgb="FFFEFB40"/>
      <rgbColor rgb="FF515151"/>
      <rgbColor rgb="FFFF84FF"/>
      <rgbColor rgb="FF00FCFF"/>
      <rgbColor rgb="FF00F941"/>
      <rgbColor rgb="FFFEFB00"/>
      <rgbColor rgb="FFFFD478"/>
      <rgbColor rgb="FFFF2600"/>
      <rgbColor rgb="FFD5D5D5"/>
      <rgbColor rgb="FF00F900"/>
      <rgbColor rgb="FFA5A5A5"/>
      <rgbColor rgb="FF3F3F3F"/>
      <rgbColor rgb="FFDBDBD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04"/>
  <sheetViews>
    <sheetView showGridLines="0" tabSelected="1" workbookViewId="0">
      <pane ySplit="5" topLeftCell="A6" activePane="bottomLeft" state="frozen"/>
      <selection pane="bottomLeft"/>
    </sheetView>
  </sheetViews>
  <sheetFormatPr defaultColWidth="8.77734375" defaultRowHeight="15" customHeight="1" x14ac:dyDescent="0.3"/>
  <cols>
    <col min="1" max="1" width="43.44140625" style="1" customWidth="1"/>
    <col min="2" max="2" width="14.44140625" style="1" customWidth="1"/>
    <col min="3" max="256" width="8.88671875" style="1" customWidth="1"/>
  </cols>
  <sheetData>
    <row r="1" spans="1:46" ht="13.95" customHeight="1" x14ac:dyDescent="0.3">
      <c r="A1" s="2" t="s">
        <v>0</v>
      </c>
      <c r="B1" s="3"/>
      <c r="C1" s="4"/>
      <c r="D1" s="3"/>
      <c r="E1" s="5"/>
      <c r="F1" s="6"/>
      <c r="G1" s="6"/>
      <c r="H1" s="6"/>
      <c r="I1" s="6"/>
      <c r="J1" s="6"/>
      <c r="K1" s="5"/>
      <c r="L1" s="6"/>
      <c r="M1" s="6"/>
      <c r="N1" s="5"/>
      <c r="O1" s="6"/>
      <c r="P1" s="6"/>
      <c r="Q1" s="6"/>
      <c r="R1" s="6"/>
      <c r="S1" s="5"/>
      <c r="T1" s="6"/>
      <c r="U1" s="6"/>
      <c r="V1" s="6"/>
      <c r="W1" s="6"/>
      <c r="X1" s="6"/>
      <c r="Y1" s="5"/>
      <c r="Z1" s="6"/>
      <c r="AA1" s="6"/>
      <c r="AB1" s="6"/>
      <c r="AC1" s="5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"/>
      <c r="AQ1" s="7"/>
      <c r="AR1" s="8"/>
      <c r="AS1" s="9"/>
      <c r="AT1" s="9"/>
    </row>
    <row r="2" spans="1:46" ht="13.95" customHeight="1" x14ac:dyDescent="0.3">
      <c r="A2" s="10" t="s">
        <v>1</v>
      </c>
      <c r="B2" s="11"/>
      <c r="C2" s="12"/>
      <c r="D2" s="11"/>
      <c r="E2" s="13"/>
      <c r="F2" s="14"/>
      <c r="G2" s="14"/>
      <c r="H2" s="14"/>
      <c r="I2" s="14"/>
      <c r="J2" s="14"/>
      <c r="K2" s="13"/>
      <c r="L2" s="14"/>
      <c r="M2" s="14"/>
      <c r="N2" s="13"/>
      <c r="O2" s="14"/>
      <c r="P2" s="14"/>
      <c r="Q2" s="14"/>
      <c r="R2" s="14"/>
      <c r="S2" s="13"/>
      <c r="T2" s="14"/>
      <c r="U2" s="14"/>
      <c r="V2" s="14"/>
      <c r="W2" s="14"/>
      <c r="X2" s="14"/>
      <c r="Y2" s="13"/>
      <c r="Z2" s="14"/>
      <c r="AA2" s="14"/>
      <c r="AB2" s="14"/>
      <c r="AC2" s="13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3"/>
      <c r="AQ2" s="15"/>
      <c r="AR2" s="16"/>
      <c r="AS2" s="17"/>
      <c r="AT2" s="17"/>
    </row>
    <row r="3" spans="1:46" ht="15.45" customHeight="1" x14ac:dyDescent="0.3">
      <c r="A3" s="10" t="s">
        <v>2</v>
      </c>
      <c r="B3" s="11"/>
      <c r="C3" s="12"/>
      <c r="D3" s="11"/>
      <c r="E3" s="18"/>
      <c r="F3" s="14"/>
      <c r="G3" s="14"/>
      <c r="H3" s="14"/>
      <c r="I3" s="14"/>
      <c r="J3" s="14"/>
      <c r="K3" s="18"/>
      <c r="L3" s="14"/>
      <c r="M3" s="14"/>
      <c r="N3" s="13"/>
      <c r="O3" s="14"/>
      <c r="P3" s="14"/>
      <c r="Q3" s="14"/>
      <c r="R3" s="14"/>
      <c r="S3" s="13"/>
      <c r="T3" s="14"/>
      <c r="U3" s="14"/>
      <c r="V3" s="14"/>
      <c r="W3" s="14"/>
      <c r="X3" s="14"/>
      <c r="Y3" s="13"/>
      <c r="Z3" s="14"/>
      <c r="AA3" s="14"/>
      <c r="AB3" s="14"/>
      <c r="AC3" s="1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3"/>
      <c r="AQ3" s="15"/>
      <c r="AR3" s="16"/>
      <c r="AS3" s="17"/>
      <c r="AT3" s="17"/>
    </row>
    <row r="4" spans="1:46" ht="16.95" customHeight="1" x14ac:dyDescent="0.3">
      <c r="A4" s="19"/>
      <c r="B4" s="20"/>
      <c r="C4" s="20" t="s">
        <v>3</v>
      </c>
      <c r="D4" s="21" t="s">
        <v>4</v>
      </c>
      <c r="E4" s="22" t="s">
        <v>5</v>
      </c>
      <c r="F4" s="23"/>
      <c r="G4" s="24"/>
      <c r="H4" s="24"/>
      <c r="I4" s="24"/>
      <c r="J4" s="25"/>
      <c r="K4" s="26" t="s">
        <v>6</v>
      </c>
      <c r="L4" s="27"/>
      <c r="M4" s="28"/>
      <c r="N4" s="29" t="s">
        <v>7</v>
      </c>
      <c r="O4" s="30"/>
      <c r="P4" s="24"/>
      <c r="Q4" s="24"/>
      <c r="R4" s="28"/>
      <c r="S4" s="29" t="s">
        <v>7</v>
      </c>
      <c r="T4" s="30"/>
      <c r="U4" s="24"/>
      <c r="V4" s="24"/>
      <c r="W4" s="24"/>
      <c r="X4" s="28"/>
      <c r="Y4" s="29" t="s">
        <v>7</v>
      </c>
      <c r="Z4" s="30"/>
      <c r="AA4" s="24"/>
      <c r="AB4" s="28"/>
      <c r="AC4" s="29" t="s">
        <v>7</v>
      </c>
      <c r="AD4" s="30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8"/>
      <c r="AP4" s="29" t="s">
        <v>7</v>
      </c>
      <c r="AQ4" s="31"/>
      <c r="AR4" s="32" t="s">
        <v>8</v>
      </c>
      <c r="AS4" s="33"/>
      <c r="AT4" s="34"/>
    </row>
    <row r="5" spans="1:46" ht="16.05" customHeight="1" x14ac:dyDescent="0.3">
      <c r="A5" s="35" t="s">
        <v>9</v>
      </c>
      <c r="B5" s="36" t="s">
        <v>10</v>
      </c>
      <c r="C5" s="36" t="s">
        <v>11</v>
      </c>
      <c r="D5" s="37" t="s">
        <v>12</v>
      </c>
      <c r="E5" s="38" t="s">
        <v>13</v>
      </c>
      <c r="F5" s="39"/>
      <c r="G5" s="40" t="s">
        <v>14</v>
      </c>
      <c r="H5" s="40" t="s">
        <v>15</v>
      </c>
      <c r="I5" s="41" t="s">
        <v>16</v>
      </c>
      <c r="J5" s="42" t="s">
        <v>17</v>
      </c>
      <c r="K5" s="43" t="s">
        <v>18</v>
      </c>
      <c r="L5" s="44" t="s">
        <v>19</v>
      </c>
      <c r="M5" s="45" t="s">
        <v>20</v>
      </c>
      <c r="N5" s="46" t="s">
        <v>21</v>
      </c>
      <c r="O5" s="40" t="s">
        <v>22</v>
      </c>
      <c r="P5" s="40" t="s">
        <v>23</v>
      </c>
      <c r="Q5" s="40" t="s">
        <v>24</v>
      </c>
      <c r="R5" s="40" t="s">
        <v>25</v>
      </c>
      <c r="S5" s="46" t="s">
        <v>26</v>
      </c>
      <c r="T5" s="40" t="s">
        <v>27</v>
      </c>
      <c r="U5" s="40" t="s">
        <v>28</v>
      </c>
      <c r="V5" s="40" t="s">
        <v>29</v>
      </c>
      <c r="W5" s="40" t="s">
        <v>30</v>
      </c>
      <c r="X5" s="40" t="s">
        <v>31</v>
      </c>
      <c r="Y5" s="46" t="s">
        <v>32</v>
      </c>
      <c r="Z5" s="40" t="s">
        <v>33</v>
      </c>
      <c r="AA5" s="40" t="s">
        <v>34</v>
      </c>
      <c r="AB5" s="40" t="s">
        <v>35</v>
      </c>
      <c r="AC5" s="46" t="s">
        <v>36</v>
      </c>
      <c r="AD5" s="40" t="s">
        <v>37</v>
      </c>
      <c r="AE5" s="40" t="s">
        <v>38</v>
      </c>
      <c r="AF5" s="40" t="s">
        <v>39</v>
      </c>
      <c r="AG5" s="40" t="s">
        <v>40</v>
      </c>
      <c r="AH5" s="40" t="s">
        <v>41</v>
      </c>
      <c r="AI5" s="40" t="s">
        <v>42</v>
      </c>
      <c r="AJ5" s="40" t="s">
        <v>43</v>
      </c>
      <c r="AK5" s="40" t="s">
        <v>44</v>
      </c>
      <c r="AL5" s="40" t="s">
        <v>45</v>
      </c>
      <c r="AM5" s="40" t="s">
        <v>46</v>
      </c>
      <c r="AN5" s="40" t="s">
        <v>47</v>
      </c>
      <c r="AO5" s="40" t="s">
        <v>48</v>
      </c>
      <c r="AP5" s="46" t="s">
        <v>49</v>
      </c>
      <c r="AQ5" s="40" t="s">
        <v>50</v>
      </c>
      <c r="AR5" s="46" t="s">
        <v>51</v>
      </c>
      <c r="AS5" s="40" t="s">
        <v>52</v>
      </c>
      <c r="AT5" s="40"/>
    </row>
    <row r="6" spans="1:46" ht="18.45" customHeight="1" x14ac:dyDescent="0.3">
      <c r="A6" s="47" t="s">
        <v>53</v>
      </c>
      <c r="B6" s="48"/>
      <c r="C6" s="49"/>
      <c r="D6" s="50"/>
      <c r="E6" s="51"/>
      <c r="F6" s="52"/>
      <c r="G6" s="53"/>
      <c r="H6" s="53"/>
      <c r="I6" s="54"/>
      <c r="J6" s="52"/>
      <c r="K6" s="53"/>
      <c r="L6" s="54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5"/>
      <c r="AT6" s="55"/>
    </row>
    <row r="7" spans="1:46" ht="15" customHeight="1" x14ac:dyDescent="0.3">
      <c r="A7" s="56"/>
      <c r="B7" s="57"/>
      <c r="C7" s="58"/>
      <c r="D7" s="59"/>
      <c r="E7" s="60"/>
      <c r="F7" s="61"/>
      <c r="G7" s="62"/>
      <c r="H7" s="62"/>
      <c r="I7" s="63"/>
      <c r="J7" s="61"/>
      <c r="K7" s="62"/>
      <c r="L7" s="63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4"/>
      <c r="AT7" s="64"/>
    </row>
    <row r="8" spans="1:46" ht="15" customHeight="1" x14ac:dyDescent="0.3">
      <c r="A8" s="65" t="s">
        <v>54</v>
      </c>
      <c r="B8" s="57"/>
      <c r="C8" s="58"/>
      <c r="D8" s="59"/>
      <c r="E8" s="60"/>
      <c r="F8" s="61"/>
      <c r="G8" s="62"/>
      <c r="H8" s="62"/>
      <c r="I8" s="63"/>
      <c r="J8" s="61"/>
      <c r="K8" s="62"/>
      <c r="L8" s="63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4"/>
      <c r="AT8" s="64"/>
    </row>
    <row r="9" spans="1:46" ht="15" customHeight="1" x14ac:dyDescent="0.3">
      <c r="A9" s="66" t="s">
        <v>55</v>
      </c>
      <c r="B9" s="57" t="s">
        <v>56</v>
      </c>
      <c r="C9" s="58">
        <v>65</v>
      </c>
      <c r="D9" s="59" t="s">
        <v>57</v>
      </c>
      <c r="E9" s="60">
        <f t="shared" ref="E9:E14" si="0">SUM(G9:AS9)</f>
        <v>82</v>
      </c>
      <c r="F9" s="61"/>
      <c r="G9" s="62">
        <v>19</v>
      </c>
      <c r="H9" s="62">
        <v>12</v>
      </c>
      <c r="I9" s="63">
        <v>11</v>
      </c>
      <c r="J9" s="61">
        <v>24</v>
      </c>
      <c r="K9" s="62">
        <v>13</v>
      </c>
      <c r="L9" s="63"/>
      <c r="M9" s="61"/>
      <c r="N9" s="62"/>
      <c r="O9" s="62"/>
      <c r="P9" s="62">
        <v>1</v>
      </c>
      <c r="Q9" s="62"/>
      <c r="R9" s="62"/>
      <c r="S9" s="62"/>
      <c r="T9" s="62"/>
      <c r="U9" s="62">
        <v>1</v>
      </c>
      <c r="V9" s="62"/>
      <c r="W9" s="62"/>
      <c r="X9" s="62"/>
      <c r="Y9" s="62"/>
      <c r="Z9" s="62"/>
      <c r="AA9" s="62"/>
      <c r="AB9" s="62"/>
      <c r="AC9" s="62"/>
      <c r="AD9" s="62">
        <v>1</v>
      </c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4"/>
      <c r="AT9" s="64"/>
    </row>
    <row r="10" spans="1:46" ht="15" customHeight="1" x14ac:dyDescent="0.3">
      <c r="A10" s="66" t="s">
        <v>58</v>
      </c>
      <c r="B10" s="57" t="s">
        <v>59</v>
      </c>
      <c r="C10" s="58">
        <v>67</v>
      </c>
      <c r="D10" s="59" t="s">
        <v>60</v>
      </c>
      <c r="E10" s="60">
        <f t="shared" si="0"/>
        <v>86</v>
      </c>
      <c r="F10" s="61"/>
      <c r="G10" s="62">
        <v>15</v>
      </c>
      <c r="H10" s="62">
        <v>8</v>
      </c>
      <c r="I10" s="63">
        <v>14</v>
      </c>
      <c r="J10" s="61">
        <v>27</v>
      </c>
      <c r="K10" s="62">
        <v>17</v>
      </c>
      <c r="L10" s="63"/>
      <c r="M10" s="67"/>
      <c r="N10" s="62"/>
      <c r="O10" s="62"/>
      <c r="P10" s="62">
        <v>2</v>
      </c>
      <c r="Q10" s="62"/>
      <c r="R10" s="62"/>
      <c r="S10" s="62"/>
      <c r="T10" s="62"/>
      <c r="U10" s="62">
        <v>1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>
        <v>2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4"/>
      <c r="AT10" s="64"/>
    </row>
    <row r="11" spans="1:46" ht="15" customHeight="1" x14ac:dyDescent="0.3">
      <c r="A11" s="66" t="s">
        <v>61</v>
      </c>
      <c r="B11" s="57" t="s">
        <v>62</v>
      </c>
      <c r="C11" s="58">
        <v>72.2</v>
      </c>
      <c r="D11" s="59" t="s">
        <v>63</v>
      </c>
      <c r="E11" s="60">
        <f t="shared" si="0"/>
        <v>47</v>
      </c>
      <c r="F11" s="61"/>
      <c r="G11" s="62">
        <v>20</v>
      </c>
      <c r="H11" s="62">
        <v>5</v>
      </c>
      <c r="I11" s="63">
        <v>3</v>
      </c>
      <c r="J11" s="61">
        <v>11</v>
      </c>
      <c r="K11" s="62">
        <v>5</v>
      </c>
      <c r="L11" s="63"/>
      <c r="M11" s="61"/>
      <c r="N11" s="62"/>
      <c r="O11" s="62">
        <v>1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>
        <v>1</v>
      </c>
      <c r="AA11" s="62">
        <v>1</v>
      </c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4"/>
      <c r="AT11" s="64"/>
    </row>
    <row r="12" spans="1:46" ht="15" customHeight="1" x14ac:dyDescent="0.3">
      <c r="A12" s="66" t="s">
        <v>64</v>
      </c>
      <c r="B12" s="57" t="s">
        <v>65</v>
      </c>
      <c r="C12" s="58">
        <v>53.8</v>
      </c>
      <c r="D12" s="59" t="s">
        <v>66</v>
      </c>
      <c r="E12" s="60">
        <f t="shared" si="0"/>
        <v>91</v>
      </c>
      <c r="F12" s="61"/>
      <c r="G12" s="62">
        <v>31</v>
      </c>
      <c r="H12" s="62">
        <v>9</v>
      </c>
      <c r="I12" s="63">
        <v>4</v>
      </c>
      <c r="J12" s="61">
        <v>23</v>
      </c>
      <c r="K12" s="62">
        <v>14</v>
      </c>
      <c r="L12" s="63"/>
      <c r="M12" s="61"/>
      <c r="N12" s="62"/>
      <c r="O12" s="62"/>
      <c r="P12" s="62">
        <v>4</v>
      </c>
      <c r="Q12" s="62"/>
      <c r="R12" s="62"/>
      <c r="S12" s="62"/>
      <c r="T12" s="62"/>
      <c r="U12" s="62">
        <v>5</v>
      </c>
      <c r="V12" s="62"/>
      <c r="W12" s="62"/>
      <c r="X12" s="62"/>
      <c r="Y12" s="62"/>
      <c r="Z12" s="62">
        <v>1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4"/>
      <c r="AT12" s="64"/>
    </row>
    <row r="13" spans="1:46" ht="15" customHeight="1" x14ac:dyDescent="0.3">
      <c r="A13" s="66" t="s">
        <v>67</v>
      </c>
      <c r="B13" s="57" t="s">
        <v>68</v>
      </c>
      <c r="C13" s="58">
        <v>56</v>
      </c>
      <c r="D13" s="59" t="s">
        <v>69</v>
      </c>
      <c r="E13" s="60">
        <f t="shared" si="0"/>
        <v>100</v>
      </c>
      <c r="F13" s="61"/>
      <c r="G13" s="62">
        <v>63</v>
      </c>
      <c r="H13" s="62">
        <v>18</v>
      </c>
      <c r="I13" s="63">
        <v>3</v>
      </c>
      <c r="J13" s="61">
        <v>5</v>
      </c>
      <c r="K13" s="62">
        <v>1</v>
      </c>
      <c r="L13" s="63"/>
      <c r="M13" s="61"/>
      <c r="N13" s="62"/>
      <c r="O13" s="62">
        <v>3</v>
      </c>
      <c r="P13" s="62"/>
      <c r="Q13" s="62"/>
      <c r="R13" s="62"/>
      <c r="S13" s="62"/>
      <c r="T13" s="62">
        <v>2</v>
      </c>
      <c r="U13" s="62">
        <v>1</v>
      </c>
      <c r="V13" s="62"/>
      <c r="W13" s="62"/>
      <c r="X13" s="62"/>
      <c r="Y13" s="62"/>
      <c r="Z13" s="62">
        <v>3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>
        <v>1</v>
      </c>
      <c r="AQ13" s="62"/>
      <c r="AR13" s="62"/>
      <c r="AS13" s="64"/>
      <c r="AT13" s="64"/>
    </row>
    <row r="14" spans="1:46" ht="15" customHeight="1" x14ac:dyDescent="0.3">
      <c r="A14" s="66" t="s">
        <v>70</v>
      </c>
      <c r="B14" s="57" t="s">
        <v>59</v>
      </c>
      <c r="C14" s="58">
        <v>82.2</v>
      </c>
      <c r="D14" s="59" t="s">
        <v>71</v>
      </c>
      <c r="E14" s="60">
        <f t="shared" si="0"/>
        <v>42</v>
      </c>
      <c r="F14" s="61"/>
      <c r="G14" s="62">
        <v>16</v>
      </c>
      <c r="H14" s="62">
        <v>14</v>
      </c>
      <c r="I14" s="63">
        <v>2</v>
      </c>
      <c r="J14" s="61">
        <v>4</v>
      </c>
      <c r="K14" s="62">
        <v>4</v>
      </c>
      <c r="L14" s="63"/>
      <c r="M14" s="61"/>
      <c r="N14" s="62"/>
      <c r="O14" s="62"/>
      <c r="P14" s="62"/>
      <c r="Q14" s="62"/>
      <c r="R14" s="62"/>
      <c r="S14" s="62"/>
      <c r="T14" s="62">
        <v>1</v>
      </c>
      <c r="U14" s="62">
        <v>1</v>
      </c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4"/>
      <c r="AT14" s="64"/>
    </row>
    <row r="15" spans="1:46" ht="15" customHeight="1" x14ac:dyDescent="0.3">
      <c r="A15" s="66" t="s">
        <v>72</v>
      </c>
      <c r="B15" s="57" t="s">
        <v>73</v>
      </c>
      <c r="C15" s="58">
        <v>26.2</v>
      </c>
      <c r="D15" s="59" t="s">
        <v>74</v>
      </c>
      <c r="E15" s="60">
        <v>10</v>
      </c>
      <c r="F15" s="61"/>
      <c r="G15" s="62">
        <v>2</v>
      </c>
      <c r="H15" s="62"/>
      <c r="I15" s="63"/>
      <c r="J15" s="61">
        <v>8</v>
      </c>
      <c r="K15" s="62"/>
      <c r="L15" s="63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4"/>
      <c r="AT15" s="64"/>
    </row>
    <row r="16" spans="1:46" ht="15" customHeight="1" x14ac:dyDescent="0.3">
      <c r="A16" s="66" t="s">
        <v>75</v>
      </c>
      <c r="B16" s="57" t="s">
        <v>76</v>
      </c>
      <c r="C16" s="58">
        <v>61.3</v>
      </c>
      <c r="D16" s="68" t="s">
        <v>77</v>
      </c>
      <c r="E16" s="60">
        <v>17</v>
      </c>
      <c r="F16" s="69"/>
      <c r="G16" s="62">
        <v>7</v>
      </c>
      <c r="H16" s="70">
        <v>1</v>
      </c>
      <c r="I16" s="63"/>
      <c r="J16" s="69">
        <v>7</v>
      </c>
      <c r="K16" s="62">
        <v>2</v>
      </c>
      <c r="L16" s="71"/>
      <c r="M16" s="69"/>
      <c r="N16" s="70"/>
      <c r="O16" s="70"/>
      <c r="P16" s="62"/>
      <c r="Q16" s="70"/>
      <c r="R16" s="70"/>
      <c r="S16" s="70"/>
      <c r="T16" s="70"/>
      <c r="U16" s="7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4"/>
      <c r="AT16" s="64"/>
    </row>
    <row r="17" spans="1:46" ht="15" customHeight="1" x14ac:dyDescent="0.3">
      <c r="A17" s="66" t="s">
        <v>78</v>
      </c>
      <c r="B17" s="57" t="s">
        <v>76</v>
      </c>
      <c r="C17" s="58">
        <v>70.3</v>
      </c>
      <c r="D17" s="59" t="s">
        <v>79</v>
      </c>
      <c r="E17" s="60">
        <f>SUM(G17:AS17)</f>
        <v>39</v>
      </c>
      <c r="F17" s="61"/>
      <c r="G17" s="62">
        <v>16</v>
      </c>
      <c r="H17" s="62">
        <v>7</v>
      </c>
      <c r="I17" s="63">
        <v>1</v>
      </c>
      <c r="J17" s="61">
        <v>5</v>
      </c>
      <c r="K17" s="62">
        <v>6</v>
      </c>
      <c r="L17" s="63"/>
      <c r="M17" s="61"/>
      <c r="N17" s="62"/>
      <c r="O17" s="62"/>
      <c r="P17" s="62">
        <v>2</v>
      </c>
      <c r="Q17" s="62"/>
      <c r="R17" s="62"/>
      <c r="S17" s="62"/>
      <c r="T17" s="62"/>
      <c r="U17" s="62">
        <v>1</v>
      </c>
      <c r="V17" s="62"/>
      <c r="W17" s="62"/>
      <c r="X17" s="62"/>
      <c r="Y17" s="62"/>
      <c r="Z17" s="62">
        <v>1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4"/>
      <c r="AT17" s="64"/>
    </row>
    <row r="18" spans="1:46" ht="15" customHeight="1" x14ac:dyDescent="0.3">
      <c r="A18" s="66" t="s">
        <v>80</v>
      </c>
      <c r="B18" s="57" t="s">
        <v>81</v>
      </c>
      <c r="C18" s="58">
        <v>28</v>
      </c>
      <c r="D18" s="59" t="s">
        <v>82</v>
      </c>
      <c r="E18" s="60">
        <v>11</v>
      </c>
      <c r="F18" s="61"/>
      <c r="G18" s="62">
        <v>5</v>
      </c>
      <c r="H18" s="62">
        <v>5</v>
      </c>
      <c r="I18" s="63"/>
      <c r="J18" s="61">
        <v>1</v>
      </c>
      <c r="K18" s="62"/>
      <c r="L18" s="63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4"/>
      <c r="AT18" s="64"/>
    </row>
    <row r="19" spans="1:46" ht="15" customHeight="1" x14ac:dyDescent="0.3">
      <c r="A19" s="66" t="s">
        <v>83</v>
      </c>
      <c r="B19" s="72" t="s">
        <v>84</v>
      </c>
      <c r="C19" s="73">
        <v>86.7</v>
      </c>
      <c r="D19" s="74" t="s">
        <v>85</v>
      </c>
      <c r="E19" s="75">
        <f>SUM(G19:AS19)</f>
        <v>50</v>
      </c>
      <c r="F19" s="76"/>
      <c r="G19" s="77">
        <v>18</v>
      </c>
      <c r="H19" s="77">
        <v>4</v>
      </c>
      <c r="I19" s="78">
        <v>4</v>
      </c>
      <c r="J19" s="79">
        <v>14</v>
      </c>
      <c r="K19" s="77">
        <v>8</v>
      </c>
      <c r="L19" s="78"/>
      <c r="M19" s="79"/>
      <c r="N19" s="77"/>
      <c r="O19" s="77"/>
      <c r="P19" s="77">
        <v>1</v>
      </c>
      <c r="Q19" s="77"/>
      <c r="R19" s="77"/>
      <c r="S19" s="77"/>
      <c r="T19" s="77"/>
      <c r="U19" s="77">
        <v>1</v>
      </c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</row>
    <row r="20" spans="1:46" ht="15" customHeight="1" x14ac:dyDescent="0.3">
      <c r="A20" s="80" t="s">
        <v>86</v>
      </c>
      <c r="B20" s="81"/>
      <c r="C20" s="82">
        <f>SUM(C9:C19)</f>
        <v>668.7</v>
      </c>
      <c r="D20" s="81" t="s">
        <v>87</v>
      </c>
      <c r="E20" s="83">
        <f>SUM(E9:E19)</f>
        <v>575</v>
      </c>
      <c r="F20" s="83"/>
      <c r="G20" s="83">
        <f>SUM(G9:G19)</f>
        <v>212</v>
      </c>
      <c r="H20" s="83">
        <f>SUM(H9:H19)</f>
        <v>83</v>
      </c>
      <c r="I20" s="83">
        <f>SUM(I9:I19)</f>
        <v>42</v>
      </c>
      <c r="J20" s="83">
        <f>SUM(J9:J19)</f>
        <v>129</v>
      </c>
      <c r="K20" s="83">
        <f>SUM(K9:K19)</f>
        <v>70</v>
      </c>
      <c r="L20" s="83"/>
      <c r="M20" s="83"/>
      <c r="N20" s="83"/>
      <c r="O20" s="83">
        <f>SUM(O9:O19)</f>
        <v>4</v>
      </c>
      <c r="P20" s="83">
        <f>SUM(P9:P19)</f>
        <v>10</v>
      </c>
      <c r="Q20" s="83"/>
      <c r="R20" s="83"/>
      <c r="S20" s="83"/>
      <c r="T20" s="83">
        <f>SUM(T9:T19)</f>
        <v>3</v>
      </c>
      <c r="U20" s="83">
        <f>SUM(U9:U19)</f>
        <v>11</v>
      </c>
      <c r="V20" s="83"/>
      <c r="W20" s="83"/>
      <c r="X20" s="83"/>
      <c r="Y20" s="83"/>
      <c r="Z20" s="83">
        <f>SUM(Z9:Z19)</f>
        <v>6</v>
      </c>
      <c r="AA20" s="83">
        <f>SUM(AA9:AA19)</f>
        <v>1</v>
      </c>
      <c r="AB20" s="83"/>
      <c r="AC20" s="83"/>
      <c r="AD20" s="83">
        <f>SUM(AD9:AD19)</f>
        <v>1</v>
      </c>
      <c r="AE20" s="83"/>
      <c r="AF20" s="83">
        <f>SUM(AF9:AF19)</f>
        <v>2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>
        <f>SUM(AP9:AP19)</f>
        <v>1</v>
      </c>
      <c r="AQ20" s="83"/>
      <c r="AR20" s="83"/>
      <c r="AS20" s="60"/>
      <c r="AT20" s="61"/>
    </row>
    <row r="21" spans="1:46" ht="15" customHeight="1" x14ac:dyDescent="0.3">
      <c r="A21" s="56"/>
      <c r="B21" s="84"/>
      <c r="C21" s="85"/>
      <c r="D21" s="84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64"/>
      <c r="AT21" s="64"/>
    </row>
    <row r="22" spans="1:46" ht="15" customHeight="1" x14ac:dyDescent="0.3">
      <c r="A22" s="65" t="s">
        <v>88</v>
      </c>
      <c r="B22" s="57"/>
      <c r="C22" s="58"/>
      <c r="D22" s="57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4"/>
      <c r="AT22" s="64"/>
    </row>
    <row r="23" spans="1:46" ht="15" customHeight="1" x14ac:dyDescent="0.3">
      <c r="A23" s="66" t="s">
        <v>89</v>
      </c>
      <c r="B23" s="57" t="s">
        <v>56</v>
      </c>
      <c r="C23" s="58">
        <v>44</v>
      </c>
      <c r="D23" s="59" t="s">
        <v>90</v>
      </c>
      <c r="E23" s="60">
        <f>SUM(G23:AS23)</f>
        <v>27</v>
      </c>
      <c r="F23" s="61"/>
      <c r="G23" s="62">
        <v>13</v>
      </c>
      <c r="H23" s="62">
        <v>5</v>
      </c>
      <c r="I23" s="63">
        <v>4</v>
      </c>
      <c r="J23" s="61">
        <v>3</v>
      </c>
      <c r="K23" s="62"/>
      <c r="L23" s="63"/>
      <c r="M23" s="61"/>
      <c r="N23" s="62"/>
      <c r="O23" s="62"/>
      <c r="P23" s="62"/>
      <c r="Q23" s="62"/>
      <c r="R23" s="62"/>
      <c r="S23" s="62"/>
      <c r="T23" s="62">
        <v>1</v>
      </c>
      <c r="U23" s="62"/>
      <c r="V23" s="62"/>
      <c r="W23" s="62">
        <v>1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4"/>
      <c r="AT23" s="64"/>
    </row>
    <row r="24" spans="1:46" ht="15" customHeight="1" x14ac:dyDescent="0.3">
      <c r="A24" s="66" t="s">
        <v>91</v>
      </c>
      <c r="B24" s="57" t="s">
        <v>92</v>
      </c>
      <c r="C24" s="58">
        <v>113.6</v>
      </c>
      <c r="D24" s="59" t="s">
        <v>93</v>
      </c>
      <c r="E24" s="60">
        <f>SUM(G24:AS24)</f>
        <v>75</v>
      </c>
      <c r="F24" s="61"/>
      <c r="G24" s="62">
        <v>25</v>
      </c>
      <c r="H24" s="62">
        <v>18</v>
      </c>
      <c r="I24" s="63">
        <v>5</v>
      </c>
      <c r="J24" s="61">
        <v>2</v>
      </c>
      <c r="K24" s="62">
        <v>4</v>
      </c>
      <c r="L24" s="63"/>
      <c r="M24" s="61"/>
      <c r="N24" s="62"/>
      <c r="O24" s="62"/>
      <c r="P24" s="62">
        <v>14</v>
      </c>
      <c r="Q24" s="62"/>
      <c r="R24" s="62"/>
      <c r="S24" s="62"/>
      <c r="T24" s="62">
        <v>4</v>
      </c>
      <c r="U24" s="62"/>
      <c r="V24" s="62"/>
      <c r="W24" s="62"/>
      <c r="X24" s="62"/>
      <c r="Y24" s="62"/>
      <c r="Z24" s="62"/>
      <c r="AA24" s="62">
        <v>2</v>
      </c>
      <c r="AB24" s="62"/>
      <c r="AC24" s="62"/>
      <c r="AD24" s="62">
        <v>1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4"/>
      <c r="AT24" s="64"/>
    </row>
    <row r="25" spans="1:46" ht="15" customHeight="1" x14ac:dyDescent="0.3">
      <c r="A25" s="66" t="s">
        <v>94</v>
      </c>
      <c r="B25" s="57" t="s">
        <v>95</v>
      </c>
      <c r="C25" s="58">
        <v>75</v>
      </c>
      <c r="D25" s="59" t="s">
        <v>96</v>
      </c>
      <c r="E25" s="60">
        <f>SUM(G25:AS25)</f>
        <v>87</v>
      </c>
      <c r="F25" s="61"/>
      <c r="G25" s="62">
        <v>19</v>
      </c>
      <c r="H25" s="62">
        <v>10</v>
      </c>
      <c r="I25" s="63">
        <v>13</v>
      </c>
      <c r="J25" s="61">
        <v>10</v>
      </c>
      <c r="K25" s="62">
        <v>5</v>
      </c>
      <c r="L25" s="63"/>
      <c r="M25" s="61"/>
      <c r="N25" s="62"/>
      <c r="O25" s="62"/>
      <c r="P25" s="62">
        <v>17</v>
      </c>
      <c r="Q25" s="62"/>
      <c r="R25" s="62"/>
      <c r="S25" s="62"/>
      <c r="T25" s="62">
        <v>6</v>
      </c>
      <c r="U25" s="62">
        <v>2</v>
      </c>
      <c r="V25" s="62"/>
      <c r="W25" s="62"/>
      <c r="X25" s="62"/>
      <c r="Y25" s="62"/>
      <c r="Z25" s="62">
        <v>2</v>
      </c>
      <c r="AA25" s="62">
        <v>1</v>
      </c>
      <c r="AB25" s="62"/>
      <c r="AC25" s="62"/>
      <c r="AD25" s="62">
        <v>1</v>
      </c>
      <c r="AE25" s="62"/>
      <c r="AF25" s="62"/>
      <c r="AG25" s="62"/>
      <c r="AH25" s="62">
        <v>1</v>
      </c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4"/>
      <c r="AT25" s="64"/>
    </row>
    <row r="26" spans="1:46" ht="15" customHeight="1" x14ac:dyDescent="0.3">
      <c r="A26" s="66" t="s">
        <v>97</v>
      </c>
      <c r="B26" s="57" t="s">
        <v>98</v>
      </c>
      <c r="C26" s="57" t="s">
        <v>99</v>
      </c>
      <c r="D26" s="59" t="s">
        <v>100</v>
      </c>
      <c r="E26" s="60"/>
      <c r="F26" s="61"/>
      <c r="G26" s="62"/>
      <c r="H26" s="62"/>
      <c r="I26" s="63"/>
      <c r="J26" s="61"/>
      <c r="K26" s="62"/>
      <c r="L26" s="63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4"/>
      <c r="AT26" s="64"/>
    </row>
    <row r="27" spans="1:46" ht="15" customHeight="1" x14ac:dyDescent="0.3">
      <c r="A27" s="66" t="s">
        <v>101</v>
      </c>
      <c r="B27" s="72" t="s">
        <v>92</v>
      </c>
      <c r="C27" s="73">
        <v>60</v>
      </c>
      <c r="D27" s="74" t="s">
        <v>102</v>
      </c>
      <c r="E27" s="75">
        <f>SUM(G27:AS27)</f>
        <v>32</v>
      </c>
      <c r="F27" s="79"/>
      <c r="G27" s="77">
        <v>12</v>
      </c>
      <c r="H27" s="77">
        <v>6</v>
      </c>
      <c r="I27" s="78">
        <v>1</v>
      </c>
      <c r="J27" s="79">
        <v>3</v>
      </c>
      <c r="K27" s="77">
        <v>1</v>
      </c>
      <c r="L27" s="78"/>
      <c r="M27" s="79"/>
      <c r="N27" s="77"/>
      <c r="O27" s="77"/>
      <c r="P27" s="77">
        <v>4</v>
      </c>
      <c r="Q27" s="77"/>
      <c r="R27" s="77"/>
      <c r="S27" s="77"/>
      <c r="T27" s="77"/>
      <c r="U27" s="77">
        <v>2</v>
      </c>
      <c r="V27" s="77"/>
      <c r="W27" s="77"/>
      <c r="X27" s="77"/>
      <c r="Y27" s="77"/>
      <c r="Z27" s="77">
        <v>1</v>
      </c>
      <c r="AA27" s="77">
        <v>1</v>
      </c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>
        <v>1</v>
      </c>
      <c r="AR27" s="77"/>
      <c r="AS27" s="64"/>
      <c r="AT27" s="64"/>
    </row>
    <row r="28" spans="1:46" ht="15" customHeight="1" x14ac:dyDescent="0.3">
      <c r="A28" s="80" t="s">
        <v>103</v>
      </c>
      <c r="B28" s="81"/>
      <c r="C28" s="82">
        <f>SUM(C23:C27)</f>
        <v>292.60000000000002</v>
      </c>
      <c r="D28" s="81" t="s">
        <v>104</v>
      </c>
      <c r="E28" s="83">
        <f>SUM(E23:E27)</f>
        <v>221</v>
      </c>
      <c r="F28" s="83"/>
      <c r="G28" s="83">
        <f>SUM(G23:G27)</f>
        <v>69</v>
      </c>
      <c r="H28" s="83">
        <f>SUM(H23:H27)</f>
        <v>39</v>
      </c>
      <c r="I28" s="83">
        <f>SUM(I23:I27)</f>
        <v>23</v>
      </c>
      <c r="J28" s="83">
        <f>SUM(J23:J27)</f>
        <v>18</v>
      </c>
      <c r="K28" s="83">
        <f>SUM(K23:K27)</f>
        <v>10</v>
      </c>
      <c r="L28" s="83"/>
      <c r="M28" s="83"/>
      <c r="N28" s="83"/>
      <c r="O28" s="83"/>
      <c r="P28" s="83">
        <f>SUM(P23:P27)</f>
        <v>35</v>
      </c>
      <c r="Q28" s="83"/>
      <c r="R28" s="83"/>
      <c r="S28" s="83"/>
      <c r="T28" s="83">
        <f>SUM(T23:T27)</f>
        <v>11</v>
      </c>
      <c r="U28" s="83">
        <f>SUM(U23:U27)</f>
        <v>4</v>
      </c>
      <c r="V28" s="83"/>
      <c r="W28" s="83">
        <f>SUM(W23:W27)</f>
        <v>1</v>
      </c>
      <c r="X28" s="83"/>
      <c r="Y28" s="83"/>
      <c r="Z28" s="83">
        <f>SUM(Z23:Z27)</f>
        <v>3</v>
      </c>
      <c r="AA28" s="83">
        <f>SUM(AA23:AA27)</f>
        <v>4</v>
      </c>
      <c r="AB28" s="83"/>
      <c r="AC28" s="83"/>
      <c r="AD28" s="83">
        <f>SUM(AD23:AD27)</f>
        <v>2</v>
      </c>
      <c r="AE28" s="83"/>
      <c r="AF28" s="83"/>
      <c r="AG28" s="83"/>
      <c r="AH28" s="83">
        <f>SUM(AH23:AH27)</f>
        <v>1</v>
      </c>
      <c r="AI28" s="83"/>
      <c r="AJ28" s="83"/>
      <c r="AK28" s="83"/>
      <c r="AL28" s="83"/>
      <c r="AM28" s="83"/>
      <c r="AN28" s="83"/>
      <c r="AO28" s="83"/>
      <c r="AP28" s="83"/>
      <c r="AQ28" s="83">
        <f>SUM(AQ23:AQ27)</f>
        <v>1</v>
      </c>
      <c r="AR28" s="83"/>
      <c r="AS28" s="60"/>
      <c r="AT28" s="61"/>
    </row>
    <row r="29" spans="1:46" ht="15" customHeight="1" x14ac:dyDescent="0.3">
      <c r="A29" s="56"/>
      <c r="B29" s="84"/>
      <c r="C29" s="85"/>
      <c r="D29" s="84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64"/>
      <c r="AT29" s="64"/>
    </row>
    <row r="30" spans="1:46" ht="15" customHeight="1" x14ac:dyDescent="0.3">
      <c r="A30" s="65" t="s">
        <v>105</v>
      </c>
      <c r="B30" s="57"/>
      <c r="C30" s="58"/>
      <c r="D30" s="5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4"/>
      <c r="AT30" s="64"/>
    </row>
    <row r="31" spans="1:46" ht="15" customHeight="1" x14ac:dyDescent="0.3">
      <c r="A31" s="66" t="s">
        <v>106</v>
      </c>
      <c r="B31" s="57" t="s">
        <v>107</v>
      </c>
      <c r="C31" s="58">
        <v>38.799999999999997</v>
      </c>
      <c r="D31" s="59" t="s">
        <v>96</v>
      </c>
      <c r="E31" s="60">
        <f>SUM(G31:AS31)</f>
        <v>86</v>
      </c>
      <c r="F31" s="61"/>
      <c r="G31" s="62">
        <v>22</v>
      </c>
      <c r="H31" s="62">
        <v>12</v>
      </c>
      <c r="I31" s="63">
        <v>13</v>
      </c>
      <c r="J31" s="61">
        <v>30</v>
      </c>
      <c r="K31" s="62">
        <v>5</v>
      </c>
      <c r="L31" s="63"/>
      <c r="M31" s="61"/>
      <c r="N31" s="62"/>
      <c r="O31" s="62">
        <v>3</v>
      </c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>
        <v>1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4"/>
      <c r="AT31" s="64"/>
    </row>
    <row r="32" spans="1:46" ht="15" customHeight="1" x14ac:dyDescent="0.3">
      <c r="A32" s="66" t="s">
        <v>108</v>
      </c>
      <c r="B32" s="57" t="s">
        <v>109</v>
      </c>
      <c r="C32" s="58">
        <v>55.9</v>
      </c>
      <c r="D32" s="59" t="s">
        <v>63</v>
      </c>
      <c r="E32" s="60">
        <f>SUM(G32:AS32)</f>
        <v>31</v>
      </c>
      <c r="F32" s="61"/>
      <c r="G32" s="62">
        <v>5</v>
      </c>
      <c r="H32" s="62">
        <v>8</v>
      </c>
      <c r="I32" s="63"/>
      <c r="J32" s="61">
        <v>16</v>
      </c>
      <c r="K32" s="62"/>
      <c r="L32" s="63"/>
      <c r="M32" s="61"/>
      <c r="N32" s="62"/>
      <c r="O32" s="62"/>
      <c r="P32" s="62"/>
      <c r="Q32" s="62"/>
      <c r="R32" s="62"/>
      <c r="S32" s="62"/>
      <c r="T32" s="62"/>
      <c r="U32" s="62">
        <v>1</v>
      </c>
      <c r="V32" s="62"/>
      <c r="W32" s="62"/>
      <c r="X32" s="62"/>
      <c r="Y32" s="62"/>
      <c r="Z32" s="62">
        <v>1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4"/>
      <c r="AT32" s="64"/>
    </row>
    <row r="33" spans="1:46" ht="15" customHeight="1" x14ac:dyDescent="0.3">
      <c r="A33" s="66" t="s">
        <v>110</v>
      </c>
      <c r="B33" s="57" t="s">
        <v>111</v>
      </c>
      <c r="C33" s="58">
        <v>27.3</v>
      </c>
      <c r="D33" s="59" t="s">
        <v>112</v>
      </c>
      <c r="E33" s="60">
        <f>SUM(G33:AS33)</f>
        <v>49</v>
      </c>
      <c r="F33" s="87"/>
      <c r="G33" s="62">
        <v>15</v>
      </c>
      <c r="H33" s="62">
        <v>11</v>
      </c>
      <c r="I33" s="63">
        <v>3</v>
      </c>
      <c r="J33" s="61">
        <v>14</v>
      </c>
      <c r="K33" s="62">
        <v>5</v>
      </c>
      <c r="L33" s="63"/>
      <c r="M33" s="61"/>
      <c r="N33" s="62"/>
      <c r="O33" s="62">
        <v>1</v>
      </c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4"/>
      <c r="AT33" s="64"/>
    </row>
    <row r="34" spans="1:46" ht="15" customHeight="1" x14ac:dyDescent="0.3">
      <c r="A34" s="66" t="s">
        <v>113</v>
      </c>
      <c r="B34" s="57" t="s">
        <v>62</v>
      </c>
      <c r="C34" s="58">
        <v>54.6</v>
      </c>
      <c r="D34" s="59" t="s">
        <v>114</v>
      </c>
      <c r="E34" s="60">
        <f>SUM(G34:AS34)</f>
        <v>145</v>
      </c>
      <c r="F34" s="87"/>
      <c r="G34" s="62">
        <v>40</v>
      </c>
      <c r="H34" s="62">
        <v>17</v>
      </c>
      <c r="I34" s="63">
        <v>8</v>
      </c>
      <c r="J34" s="61">
        <v>26</v>
      </c>
      <c r="K34" s="62">
        <v>45</v>
      </c>
      <c r="L34" s="63"/>
      <c r="M34" s="61"/>
      <c r="N34" s="62"/>
      <c r="O34" s="62"/>
      <c r="P34" s="62">
        <v>2</v>
      </c>
      <c r="Q34" s="62"/>
      <c r="R34" s="62"/>
      <c r="S34" s="62"/>
      <c r="T34" s="62"/>
      <c r="U34" s="62">
        <v>3</v>
      </c>
      <c r="V34" s="62"/>
      <c r="W34" s="62"/>
      <c r="X34" s="62"/>
      <c r="Y34" s="62"/>
      <c r="Z34" s="62">
        <v>2</v>
      </c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>
        <v>2</v>
      </c>
      <c r="AQ34" s="62"/>
      <c r="AR34" s="62"/>
      <c r="AS34" s="64"/>
      <c r="AT34" s="64"/>
    </row>
    <row r="35" spans="1:46" ht="15" customHeight="1" x14ac:dyDescent="0.3">
      <c r="A35" s="66" t="s">
        <v>115</v>
      </c>
      <c r="B35" s="57" t="s">
        <v>116</v>
      </c>
      <c r="C35" s="58">
        <v>49.4</v>
      </c>
      <c r="D35" s="59" t="s">
        <v>57</v>
      </c>
      <c r="E35" s="60">
        <f>SUM(G35:K35)</f>
        <v>22</v>
      </c>
      <c r="F35" s="61"/>
      <c r="G35" s="62">
        <v>9</v>
      </c>
      <c r="H35" s="62">
        <v>2</v>
      </c>
      <c r="I35" s="63"/>
      <c r="J35" s="61">
        <v>6</v>
      </c>
      <c r="K35" s="62">
        <v>5</v>
      </c>
      <c r="L35" s="63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4"/>
      <c r="AT35" s="64"/>
    </row>
    <row r="36" spans="1:46" ht="15" customHeight="1" x14ac:dyDescent="0.3">
      <c r="A36" s="66" t="s">
        <v>117</v>
      </c>
      <c r="B36" s="57" t="s">
        <v>118</v>
      </c>
      <c r="C36" s="58">
        <v>50</v>
      </c>
      <c r="D36" s="59" t="s">
        <v>119</v>
      </c>
      <c r="E36" s="60">
        <v>5</v>
      </c>
      <c r="F36" s="61"/>
      <c r="G36" s="62">
        <v>3</v>
      </c>
      <c r="H36" s="62">
        <v>1</v>
      </c>
      <c r="I36" s="63"/>
      <c r="J36" s="61"/>
      <c r="K36" s="62">
        <v>1</v>
      </c>
      <c r="L36" s="63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4"/>
      <c r="AT36" s="64"/>
    </row>
    <row r="37" spans="1:46" ht="15" customHeight="1" x14ac:dyDescent="0.3">
      <c r="A37" s="66" t="s">
        <v>120</v>
      </c>
      <c r="B37" s="57" t="s">
        <v>121</v>
      </c>
      <c r="C37" s="58">
        <v>45</v>
      </c>
      <c r="D37" s="59" t="s">
        <v>122</v>
      </c>
      <c r="E37" s="60">
        <v>11</v>
      </c>
      <c r="F37" s="61"/>
      <c r="G37" s="62">
        <v>6</v>
      </c>
      <c r="H37" s="62">
        <v>3</v>
      </c>
      <c r="I37" s="63"/>
      <c r="J37" s="61"/>
      <c r="K37" s="62">
        <v>1</v>
      </c>
      <c r="L37" s="63"/>
      <c r="M37" s="61"/>
      <c r="N37" s="62"/>
      <c r="O37" s="62"/>
      <c r="P37" s="62">
        <v>1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4"/>
      <c r="AT37" s="64"/>
    </row>
    <row r="38" spans="1:46" ht="15" customHeight="1" x14ac:dyDescent="0.3">
      <c r="A38" s="66" t="s">
        <v>123</v>
      </c>
      <c r="B38" s="57" t="s">
        <v>124</v>
      </c>
      <c r="C38" s="58">
        <v>47.2</v>
      </c>
      <c r="D38" s="59" t="s">
        <v>71</v>
      </c>
      <c r="E38" s="60">
        <f>SUM(G38:AS38)</f>
        <v>42</v>
      </c>
      <c r="F38" s="61"/>
      <c r="G38" s="62">
        <v>25</v>
      </c>
      <c r="H38" s="62">
        <v>15</v>
      </c>
      <c r="I38" s="63"/>
      <c r="J38" s="61"/>
      <c r="K38" s="62"/>
      <c r="L38" s="63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>
        <v>1</v>
      </c>
      <c r="AA38" s="62"/>
      <c r="AB38" s="62"/>
      <c r="AC38" s="62"/>
      <c r="AD38" s="62"/>
      <c r="AE38" s="62"/>
      <c r="AF38" s="62">
        <v>1</v>
      </c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4"/>
      <c r="AT38" s="64"/>
    </row>
    <row r="39" spans="1:46" ht="15" customHeight="1" x14ac:dyDescent="0.3">
      <c r="A39" s="66" t="s">
        <v>125</v>
      </c>
      <c r="B39" s="57" t="s">
        <v>126</v>
      </c>
      <c r="C39" s="58">
        <v>53.7</v>
      </c>
      <c r="D39" s="59" t="s">
        <v>127</v>
      </c>
      <c r="E39" s="60">
        <f>SUM(G39:AS39)</f>
        <v>68</v>
      </c>
      <c r="F39" s="61"/>
      <c r="G39" s="62">
        <v>34</v>
      </c>
      <c r="H39" s="62">
        <v>26</v>
      </c>
      <c r="I39" s="63">
        <v>2</v>
      </c>
      <c r="J39" s="61">
        <v>1</v>
      </c>
      <c r="K39" s="62">
        <v>1</v>
      </c>
      <c r="L39" s="63"/>
      <c r="M39" s="61"/>
      <c r="N39" s="62"/>
      <c r="O39" s="62"/>
      <c r="P39" s="62">
        <v>1</v>
      </c>
      <c r="Q39" s="62"/>
      <c r="R39" s="62"/>
      <c r="S39" s="62"/>
      <c r="T39" s="62"/>
      <c r="U39" s="62"/>
      <c r="V39" s="62"/>
      <c r="W39" s="62"/>
      <c r="X39" s="62"/>
      <c r="Y39" s="62"/>
      <c r="Z39" s="62">
        <v>1</v>
      </c>
      <c r="AA39" s="62">
        <v>2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4"/>
      <c r="AT39" s="64"/>
    </row>
    <row r="40" spans="1:46" ht="15" customHeight="1" x14ac:dyDescent="0.3">
      <c r="A40" s="66" t="s">
        <v>128</v>
      </c>
      <c r="B40" s="57" t="s">
        <v>121</v>
      </c>
      <c r="C40" s="58">
        <v>65.900000000000006</v>
      </c>
      <c r="D40" s="59" t="s">
        <v>129</v>
      </c>
      <c r="E40" s="60">
        <f>SUM(G40:AS40)</f>
        <v>33</v>
      </c>
      <c r="F40" s="61"/>
      <c r="G40" s="62">
        <v>15</v>
      </c>
      <c r="H40" s="62">
        <v>13</v>
      </c>
      <c r="I40" s="63">
        <v>1</v>
      </c>
      <c r="J40" s="61">
        <v>1</v>
      </c>
      <c r="K40" s="62">
        <v>1</v>
      </c>
      <c r="L40" s="63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>
        <v>1</v>
      </c>
      <c r="AA40" s="62"/>
      <c r="AB40" s="62"/>
      <c r="AC40" s="62"/>
      <c r="AD40" s="62"/>
      <c r="AE40" s="62"/>
      <c r="AF40" s="62">
        <v>1</v>
      </c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4"/>
      <c r="AT40" s="64"/>
    </row>
    <row r="41" spans="1:46" ht="15" customHeight="1" x14ac:dyDescent="0.3">
      <c r="A41" s="66" t="s">
        <v>130</v>
      </c>
      <c r="B41" s="57" t="s">
        <v>65</v>
      </c>
      <c r="C41" s="58">
        <v>97</v>
      </c>
      <c r="D41" s="59" t="s">
        <v>131</v>
      </c>
      <c r="E41" s="60">
        <f>SUM(G41:AS41)</f>
        <v>109</v>
      </c>
      <c r="F41" s="61"/>
      <c r="G41" s="62">
        <v>34</v>
      </c>
      <c r="H41" s="62">
        <v>60</v>
      </c>
      <c r="I41" s="63"/>
      <c r="J41" s="61">
        <v>7</v>
      </c>
      <c r="K41" s="62">
        <v>5</v>
      </c>
      <c r="L41" s="63"/>
      <c r="M41" s="61"/>
      <c r="N41" s="62"/>
      <c r="O41" s="62">
        <v>1</v>
      </c>
      <c r="P41" s="62">
        <v>1</v>
      </c>
      <c r="Q41" s="62"/>
      <c r="R41" s="62"/>
      <c r="S41" s="62"/>
      <c r="T41" s="62"/>
      <c r="U41" s="62"/>
      <c r="V41" s="62"/>
      <c r="W41" s="62"/>
      <c r="X41" s="62"/>
      <c r="Y41" s="62"/>
      <c r="Z41" s="62">
        <v>1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4"/>
      <c r="AT41" s="64"/>
    </row>
    <row r="42" spans="1:46" ht="15" customHeight="1" x14ac:dyDescent="0.3">
      <c r="A42" s="66" t="s">
        <v>132</v>
      </c>
      <c r="B42" s="57" t="s">
        <v>116</v>
      </c>
      <c r="C42" s="58">
        <v>63</v>
      </c>
      <c r="D42" s="59" t="s">
        <v>119</v>
      </c>
      <c r="E42" s="60">
        <f>SUM(G42:J42)</f>
        <v>27</v>
      </c>
      <c r="F42" s="61"/>
      <c r="G42" s="62">
        <v>11</v>
      </c>
      <c r="H42" s="62">
        <v>13</v>
      </c>
      <c r="I42" s="63"/>
      <c r="J42" s="61">
        <v>3</v>
      </c>
      <c r="K42" s="62"/>
      <c r="L42" s="63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4"/>
      <c r="AT42" s="64"/>
    </row>
    <row r="43" spans="1:46" ht="15" customHeight="1" x14ac:dyDescent="0.3">
      <c r="A43" s="66" t="s">
        <v>133</v>
      </c>
      <c r="B43" s="57" t="s">
        <v>59</v>
      </c>
      <c r="C43" s="58">
        <v>23.1</v>
      </c>
      <c r="D43" s="59" t="s">
        <v>134</v>
      </c>
      <c r="E43" s="60">
        <v>13</v>
      </c>
      <c r="F43" s="61"/>
      <c r="G43" s="62">
        <v>5</v>
      </c>
      <c r="H43" s="62">
        <v>8</v>
      </c>
      <c r="I43" s="63"/>
      <c r="J43" s="61"/>
      <c r="K43" s="62"/>
      <c r="L43" s="63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4"/>
      <c r="AT43" s="64"/>
    </row>
    <row r="44" spans="1:46" ht="15" customHeight="1" x14ac:dyDescent="0.3">
      <c r="A44" s="66" t="s">
        <v>135</v>
      </c>
      <c r="B44" s="72" t="s">
        <v>92</v>
      </c>
      <c r="C44" s="73">
        <v>37</v>
      </c>
      <c r="D44" s="74" t="s">
        <v>134</v>
      </c>
      <c r="E44" s="75">
        <v>21</v>
      </c>
      <c r="F44" s="79"/>
      <c r="G44" s="77">
        <v>13</v>
      </c>
      <c r="H44" s="77">
        <v>8</v>
      </c>
      <c r="I44" s="78"/>
      <c r="J44" s="79"/>
      <c r="K44" s="77"/>
      <c r="L44" s="78"/>
      <c r="M44" s="79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64"/>
      <c r="AT44" s="64"/>
    </row>
    <row r="45" spans="1:46" ht="15" customHeight="1" x14ac:dyDescent="0.3">
      <c r="A45" s="80" t="s">
        <v>136</v>
      </c>
      <c r="B45" s="81"/>
      <c r="C45" s="82">
        <f>SUM(C31:C44)</f>
        <v>707.9</v>
      </c>
      <c r="D45" s="81" t="s">
        <v>137</v>
      </c>
      <c r="E45" s="83">
        <f>SUM(E31:E44)</f>
        <v>662</v>
      </c>
      <c r="F45" s="83"/>
      <c r="G45" s="83">
        <f>SUM(G31:G44)</f>
        <v>237</v>
      </c>
      <c r="H45" s="83">
        <f>SUM(H31:H44)</f>
        <v>197</v>
      </c>
      <c r="I45" s="83">
        <f>SUM(I31:I44)</f>
        <v>27</v>
      </c>
      <c r="J45" s="83">
        <f>SUM(J31:J44)</f>
        <v>104</v>
      </c>
      <c r="K45" s="83">
        <f>SUM(K31:K44)</f>
        <v>69</v>
      </c>
      <c r="L45" s="83"/>
      <c r="M45" s="83"/>
      <c r="N45" s="83"/>
      <c r="O45" s="83">
        <f>SUM(O31:O44)</f>
        <v>5</v>
      </c>
      <c r="P45" s="83">
        <f>SUM(P31:P44)</f>
        <v>5</v>
      </c>
      <c r="Q45" s="83"/>
      <c r="R45" s="83"/>
      <c r="S45" s="83"/>
      <c r="T45" s="83"/>
      <c r="U45" s="83">
        <f>SUM(U31:U44)</f>
        <v>4</v>
      </c>
      <c r="V45" s="83"/>
      <c r="W45" s="83"/>
      <c r="X45" s="83"/>
      <c r="Y45" s="83"/>
      <c r="Z45" s="83">
        <f>SUM(Z31:Z44)</f>
        <v>8</v>
      </c>
      <c r="AA45" s="83">
        <f>SUM(AA31:AA44)</f>
        <v>2</v>
      </c>
      <c r="AB45" s="83"/>
      <c r="AC45" s="83"/>
      <c r="AD45" s="83"/>
      <c r="AE45" s="83"/>
      <c r="AF45" s="83">
        <f>SUM(AF31:AF44)</f>
        <v>2</v>
      </c>
      <c r="AG45" s="83"/>
      <c r="AH45" s="83"/>
      <c r="AI45" s="83"/>
      <c r="AJ45" s="83"/>
      <c r="AK45" s="83"/>
      <c r="AL45" s="83"/>
      <c r="AM45" s="83"/>
      <c r="AN45" s="83"/>
      <c r="AO45" s="83"/>
      <c r="AP45" s="83">
        <f>SUM(AP31:AP44)</f>
        <v>2</v>
      </c>
      <c r="AQ45" s="83"/>
      <c r="AR45" s="83"/>
      <c r="AS45" s="60"/>
      <c r="AT45" s="61"/>
    </row>
    <row r="46" spans="1:46" ht="15" customHeight="1" x14ac:dyDescent="0.3">
      <c r="A46" s="56"/>
      <c r="B46" s="84"/>
      <c r="C46" s="85"/>
      <c r="D46" s="84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64"/>
      <c r="AT46" s="64"/>
    </row>
    <row r="47" spans="1:46" ht="15" customHeight="1" x14ac:dyDescent="0.3">
      <c r="A47" s="65" t="s">
        <v>138</v>
      </c>
      <c r="B47" s="57"/>
      <c r="C47" s="58"/>
      <c r="D47" s="5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4"/>
      <c r="AT47" s="64"/>
    </row>
    <row r="48" spans="1:46" ht="15" customHeight="1" x14ac:dyDescent="0.3">
      <c r="A48" s="66" t="s">
        <v>139</v>
      </c>
      <c r="B48" s="57" t="s">
        <v>140</v>
      </c>
      <c r="C48" s="58">
        <v>78</v>
      </c>
      <c r="D48" s="59" t="s">
        <v>141</v>
      </c>
      <c r="E48" s="60">
        <f>SUM(G48:J48)</f>
        <v>49</v>
      </c>
      <c r="F48" s="87" t="s">
        <v>142</v>
      </c>
      <c r="G48" s="62">
        <v>24</v>
      </c>
      <c r="H48" s="62">
        <v>23</v>
      </c>
      <c r="I48" s="63"/>
      <c r="J48" s="61">
        <v>2</v>
      </c>
      <c r="K48" s="62"/>
      <c r="L48" s="63"/>
      <c r="M48" s="61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4"/>
      <c r="AT48" s="64"/>
    </row>
    <row r="49" spans="1:46" ht="15" customHeight="1" x14ac:dyDescent="0.3">
      <c r="A49" s="66" t="s">
        <v>143</v>
      </c>
      <c r="B49" s="57" t="s">
        <v>144</v>
      </c>
      <c r="C49" s="58">
        <v>54.8</v>
      </c>
      <c r="D49" s="59" t="s">
        <v>145</v>
      </c>
      <c r="E49" s="60">
        <f>SUM(G49:J49)</f>
        <v>49</v>
      </c>
      <c r="F49" s="61"/>
      <c r="G49" s="62">
        <v>17</v>
      </c>
      <c r="H49" s="62">
        <v>30</v>
      </c>
      <c r="I49" s="63"/>
      <c r="J49" s="61">
        <v>2</v>
      </c>
      <c r="K49" s="62"/>
      <c r="L49" s="63"/>
      <c r="M49" s="6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4"/>
      <c r="AT49" s="64"/>
    </row>
    <row r="50" spans="1:46" ht="15" customHeight="1" x14ac:dyDescent="0.3">
      <c r="A50" s="66" t="s">
        <v>146</v>
      </c>
      <c r="B50" s="57" t="s">
        <v>116</v>
      </c>
      <c r="C50" s="58">
        <v>106</v>
      </c>
      <c r="D50" s="59" t="s">
        <v>147</v>
      </c>
      <c r="E50" s="60">
        <f>SUM(G50:AS50)</f>
        <v>113</v>
      </c>
      <c r="F50" s="61"/>
      <c r="G50" s="62">
        <v>34</v>
      </c>
      <c r="H50" s="62">
        <v>49</v>
      </c>
      <c r="I50" s="63">
        <v>12</v>
      </c>
      <c r="J50" s="61">
        <v>4</v>
      </c>
      <c r="K50" s="62"/>
      <c r="L50" s="63"/>
      <c r="M50" s="61"/>
      <c r="N50" s="62"/>
      <c r="O50" s="62">
        <v>1</v>
      </c>
      <c r="P50" s="62"/>
      <c r="Q50" s="62"/>
      <c r="R50" s="62"/>
      <c r="S50" s="62">
        <v>11</v>
      </c>
      <c r="T50" s="62"/>
      <c r="U50" s="62">
        <v>2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4"/>
      <c r="AT50" s="64"/>
    </row>
    <row r="51" spans="1:46" ht="15" customHeight="1" x14ac:dyDescent="0.3">
      <c r="A51" s="66" t="s">
        <v>148</v>
      </c>
      <c r="B51" s="57" t="s">
        <v>144</v>
      </c>
      <c r="C51" s="58">
        <v>88.5</v>
      </c>
      <c r="D51" s="59" t="s">
        <v>149</v>
      </c>
      <c r="E51" s="60">
        <f>SUM(G51:K51)</f>
        <v>32</v>
      </c>
      <c r="F51" s="61"/>
      <c r="G51" s="62">
        <v>6</v>
      </c>
      <c r="H51" s="62">
        <v>16</v>
      </c>
      <c r="I51" s="63"/>
      <c r="J51" s="61">
        <v>4</v>
      </c>
      <c r="K51" s="62">
        <v>6</v>
      </c>
      <c r="L51" s="63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4"/>
      <c r="AT51" s="64"/>
    </row>
    <row r="52" spans="1:46" ht="15" customHeight="1" x14ac:dyDescent="0.3">
      <c r="A52" s="66" t="s">
        <v>150</v>
      </c>
      <c r="B52" s="57" t="s">
        <v>95</v>
      </c>
      <c r="C52" s="58">
        <v>81</v>
      </c>
      <c r="D52" s="59" t="s">
        <v>66</v>
      </c>
      <c r="E52" s="60">
        <f>SUM(G52:AS52)</f>
        <v>99</v>
      </c>
      <c r="F52" s="61"/>
      <c r="G52" s="62">
        <v>19</v>
      </c>
      <c r="H52" s="62">
        <v>55</v>
      </c>
      <c r="I52" s="63">
        <v>14</v>
      </c>
      <c r="J52" s="61">
        <v>3</v>
      </c>
      <c r="K52" s="62"/>
      <c r="L52" s="63"/>
      <c r="M52" s="61"/>
      <c r="N52" s="62"/>
      <c r="O52" s="62">
        <v>1</v>
      </c>
      <c r="P52" s="62">
        <v>3</v>
      </c>
      <c r="Q52" s="62"/>
      <c r="R52" s="62"/>
      <c r="S52" s="62"/>
      <c r="T52" s="62"/>
      <c r="U52" s="62">
        <v>1</v>
      </c>
      <c r="V52" s="62"/>
      <c r="W52" s="62"/>
      <c r="X52" s="62"/>
      <c r="Y52" s="62"/>
      <c r="Z52" s="62">
        <v>2</v>
      </c>
      <c r="AA52" s="62"/>
      <c r="AB52" s="62"/>
      <c r="AC52" s="62"/>
      <c r="AD52" s="62"/>
      <c r="AE52" s="62">
        <v>1</v>
      </c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4"/>
      <c r="AT52" s="64"/>
    </row>
    <row r="53" spans="1:46" ht="15" customHeight="1" x14ac:dyDescent="0.3">
      <c r="A53" s="66" t="s">
        <v>151</v>
      </c>
      <c r="B53" s="57" t="s">
        <v>152</v>
      </c>
      <c r="C53" s="58">
        <v>77.900000000000006</v>
      </c>
      <c r="D53" s="59" t="s">
        <v>153</v>
      </c>
      <c r="E53" s="60">
        <f>SUM(G53:AS53)</f>
        <v>31</v>
      </c>
      <c r="F53" s="61"/>
      <c r="G53" s="62">
        <v>9</v>
      </c>
      <c r="H53" s="62">
        <v>21</v>
      </c>
      <c r="I53" s="63"/>
      <c r="J53" s="61"/>
      <c r="K53" s="62"/>
      <c r="L53" s="63"/>
      <c r="M53" s="61"/>
      <c r="N53" s="62"/>
      <c r="O53" s="62">
        <v>1</v>
      </c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4"/>
      <c r="AT53" s="64"/>
    </row>
    <row r="54" spans="1:46" ht="15" customHeight="1" x14ac:dyDescent="0.3">
      <c r="A54" s="66" t="s">
        <v>154</v>
      </c>
      <c r="B54" s="57" t="s">
        <v>68</v>
      </c>
      <c r="C54" s="58">
        <v>55</v>
      </c>
      <c r="D54" s="59" t="s">
        <v>155</v>
      </c>
      <c r="E54" s="60">
        <f>SUM(G54:AS54)</f>
        <v>33</v>
      </c>
      <c r="F54" s="61"/>
      <c r="G54" s="62">
        <v>13</v>
      </c>
      <c r="H54" s="62">
        <v>16</v>
      </c>
      <c r="I54" s="63">
        <v>1</v>
      </c>
      <c r="J54" s="61">
        <v>2</v>
      </c>
      <c r="K54" s="62"/>
      <c r="L54" s="63"/>
      <c r="M54" s="61"/>
      <c r="N54" s="62"/>
      <c r="O54" s="62"/>
      <c r="P54" s="62">
        <v>1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4"/>
      <c r="AT54" s="64"/>
    </row>
    <row r="55" spans="1:46" ht="15" customHeight="1" x14ac:dyDescent="0.3">
      <c r="A55" s="66" t="s">
        <v>156</v>
      </c>
      <c r="B55" s="57" t="s">
        <v>65</v>
      </c>
      <c r="C55" s="58">
        <v>98.5</v>
      </c>
      <c r="D55" s="59" t="s">
        <v>157</v>
      </c>
      <c r="E55" s="60">
        <f>SUM(G55:AS55)</f>
        <v>92</v>
      </c>
      <c r="F55" s="61"/>
      <c r="G55" s="62">
        <v>40</v>
      </c>
      <c r="H55" s="62">
        <v>40</v>
      </c>
      <c r="I55" s="63"/>
      <c r="J55" s="61">
        <v>3</v>
      </c>
      <c r="K55" s="62">
        <v>1</v>
      </c>
      <c r="L55" s="63"/>
      <c r="M55" s="61"/>
      <c r="N55" s="62"/>
      <c r="O55" s="62"/>
      <c r="P55" s="62"/>
      <c r="Q55" s="62"/>
      <c r="R55" s="62"/>
      <c r="S55" s="62"/>
      <c r="T55" s="62"/>
      <c r="U55" s="62"/>
      <c r="V55" s="62"/>
      <c r="W55" s="62">
        <v>5</v>
      </c>
      <c r="X55" s="62"/>
      <c r="Y55" s="62"/>
      <c r="Z55" s="62">
        <v>1</v>
      </c>
      <c r="AA55" s="62">
        <v>2</v>
      </c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4"/>
      <c r="AT55" s="64"/>
    </row>
    <row r="56" spans="1:46" ht="15" customHeight="1" x14ac:dyDescent="0.3">
      <c r="A56" s="66" t="s">
        <v>158</v>
      </c>
      <c r="B56" s="57" t="s">
        <v>118</v>
      </c>
      <c r="C56" s="58">
        <v>45.9</v>
      </c>
      <c r="D56" s="59" t="s">
        <v>159</v>
      </c>
      <c r="E56" s="60">
        <v>17</v>
      </c>
      <c r="F56" s="61"/>
      <c r="G56" s="62">
        <v>4</v>
      </c>
      <c r="H56" s="62">
        <v>11</v>
      </c>
      <c r="I56" s="63"/>
      <c r="J56" s="61"/>
      <c r="K56" s="62">
        <v>2</v>
      </c>
      <c r="L56" s="63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4"/>
      <c r="AT56" s="64"/>
    </row>
    <row r="57" spans="1:46" ht="15" customHeight="1" x14ac:dyDescent="0.3">
      <c r="A57" s="66" t="s">
        <v>160</v>
      </c>
      <c r="B57" s="57" t="s">
        <v>95</v>
      </c>
      <c r="C57" s="58">
        <v>101</v>
      </c>
      <c r="D57" s="59" t="s">
        <v>161</v>
      </c>
      <c r="E57" s="60">
        <f>SUM(G57:AS57)</f>
        <v>228</v>
      </c>
      <c r="F57" s="61"/>
      <c r="G57" s="62">
        <v>81</v>
      </c>
      <c r="H57" s="62">
        <v>112</v>
      </c>
      <c r="I57" s="63">
        <v>18</v>
      </c>
      <c r="J57" s="61">
        <v>3</v>
      </c>
      <c r="K57" s="62">
        <v>1</v>
      </c>
      <c r="L57" s="63"/>
      <c r="M57" s="61"/>
      <c r="N57" s="62"/>
      <c r="O57" s="62">
        <v>9</v>
      </c>
      <c r="P57" s="62"/>
      <c r="Q57" s="62"/>
      <c r="R57" s="62"/>
      <c r="S57" s="62"/>
      <c r="T57" s="62"/>
      <c r="U57" s="62">
        <v>1</v>
      </c>
      <c r="V57" s="62"/>
      <c r="W57" s="62">
        <v>1</v>
      </c>
      <c r="X57" s="62"/>
      <c r="Y57" s="62"/>
      <c r="Z57" s="62">
        <v>2</v>
      </c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4"/>
      <c r="AT57" s="64"/>
    </row>
    <row r="58" spans="1:46" ht="15" customHeight="1" x14ac:dyDescent="0.3">
      <c r="A58" s="66" t="s">
        <v>162</v>
      </c>
      <c r="B58" s="57" t="s">
        <v>163</v>
      </c>
      <c r="C58" s="58">
        <v>69.7</v>
      </c>
      <c r="D58" s="59" t="s">
        <v>93</v>
      </c>
      <c r="E58" s="60">
        <f>SUM(G58:AS58)</f>
        <v>64</v>
      </c>
      <c r="F58" s="61"/>
      <c r="G58" s="62">
        <v>27</v>
      </c>
      <c r="H58" s="62">
        <v>26</v>
      </c>
      <c r="I58" s="63">
        <v>2</v>
      </c>
      <c r="J58" s="61">
        <v>2</v>
      </c>
      <c r="K58" s="62">
        <v>1</v>
      </c>
      <c r="L58" s="63"/>
      <c r="M58" s="61"/>
      <c r="N58" s="62"/>
      <c r="O58" s="62">
        <v>1</v>
      </c>
      <c r="P58" s="62">
        <v>1</v>
      </c>
      <c r="Q58" s="62"/>
      <c r="R58" s="62"/>
      <c r="S58" s="62"/>
      <c r="T58" s="62"/>
      <c r="U58" s="62"/>
      <c r="V58" s="62"/>
      <c r="W58" s="62"/>
      <c r="X58" s="62"/>
      <c r="Y58" s="62"/>
      <c r="Z58" s="62">
        <v>4</v>
      </c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4"/>
      <c r="AT58" s="64"/>
    </row>
    <row r="59" spans="1:46" ht="15" customHeight="1" x14ac:dyDescent="0.3">
      <c r="A59" s="66" t="s">
        <v>164</v>
      </c>
      <c r="B59" s="57" t="s">
        <v>62</v>
      </c>
      <c r="C59" s="58">
        <v>119</v>
      </c>
      <c r="D59" s="59" t="s">
        <v>165</v>
      </c>
      <c r="E59" s="60">
        <f>SUM(G59:AS59)</f>
        <v>193</v>
      </c>
      <c r="F59" s="61"/>
      <c r="G59" s="62">
        <v>67</v>
      </c>
      <c r="H59" s="62">
        <v>69</v>
      </c>
      <c r="I59" s="63">
        <v>23</v>
      </c>
      <c r="J59" s="61">
        <v>11</v>
      </c>
      <c r="K59" s="62">
        <v>15</v>
      </c>
      <c r="L59" s="63"/>
      <c r="M59" s="61"/>
      <c r="N59" s="62"/>
      <c r="O59" s="62">
        <v>7</v>
      </c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>
        <v>1</v>
      </c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4"/>
      <c r="AT59" s="64"/>
    </row>
    <row r="60" spans="1:46" ht="15" customHeight="1" x14ac:dyDescent="0.3">
      <c r="A60" s="66" t="s">
        <v>166</v>
      </c>
      <c r="B60" s="57" t="s">
        <v>167</v>
      </c>
      <c r="C60" s="58">
        <v>92</v>
      </c>
      <c r="D60" s="59" t="s">
        <v>102</v>
      </c>
      <c r="E60" s="60">
        <f>SUM(G60:AS60)</f>
        <v>56</v>
      </c>
      <c r="F60" s="61"/>
      <c r="G60" s="62">
        <v>22</v>
      </c>
      <c r="H60" s="62">
        <v>26</v>
      </c>
      <c r="I60" s="63">
        <v>4</v>
      </c>
      <c r="J60" s="61"/>
      <c r="K60" s="62"/>
      <c r="L60" s="63"/>
      <c r="M60" s="61"/>
      <c r="N60" s="62"/>
      <c r="O60" s="62"/>
      <c r="P60" s="62"/>
      <c r="Q60" s="62"/>
      <c r="R60" s="62"/>
      <c r="S60" s="62">
        <v>1</v>
      </c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>
        <v>3</v>
      </c>
      <c r="AQ60" s="62"/>
      <c r="AR60" s="62"/>
      <c r="AS60" s="64"/>
      <c r="AT60" s="64"/>
    </row>
    <row r="61" spans="1:46" ht="15" customHeight="1" x14ac:dyDescent="0.3">
      <c r="A61" s="66" t="s">
        <v>168</v>
      </c>
      <c r="B61" s="57" t="s">
        <v>124</v>
      </c>
      <c r="C61" s="58">
        <v>51</v>
      </c>
      <c r="D61" s="59" t="s">
        <v>169</v>
      </c>
      <c r="E61" s="60">
        <v>19</v>
      </c>
      <c r="F61" s="61"/>
      <c r="G61" s="62">
        <v>7</v>
      </c>
      <c r="H61" s="62">
        <v>11</v>
      </c>
      <c r="I61" s="63"/>
      <c r="J61" s="61"/>
      <c r="K61" s="62"/>
      <c r="L61" s="63"/>
      <c r="M61" s="61"/>
      <c r="N61" s="62"/>
      <c r="O61" s="62">
        <v>1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4"/>
      <c r="AT61" s="64"/>
    </row>
    <row r="62" spans="1:46" ht="15" customHeight="1" x14ac:dyDescent="0.3">
      <c r="A62" s="66" t="s">
        <v>170</v>
      </c>
      <c r="B62" s="57" t="s">
        <v>121</v>
      </c>
      <c r="C62" s="58">
        <v>47.1</v>
      </c>
      <c r="D62" s="59" t="s">
        <v>171</v>
      </c>
      <c r="E62" s="60">
        <f>SUM(G62:AS62)</f>
        <v>77</v>
      </c>
      <c r="F62" s="61"/>
      <c r="G62" s="62">
        <v>22</v>
      </c>
      <c r="H62" s="62">
        <v>30</v>
      </c>
      <c r="I62" s="63">
        <v>9</v>
      </c>
      <c r="J62" s="61">
        <v>10</v>
      </c>
      <c r="K62" s="62">
        <v>1</v>
      </c>
      <c r="L62" s="63"/>
      <c r="M62" s="61"/>
      <c r="N62" s="62"/>
      <c r="O62" s="62">
        <v>2</v>
      </c>
      <c r="P62" s="62"/>
      <c r="Q62" s="62"/>
      <c r="R62" s="62"/>
      <c r="S62" s="62">
        <v>1</v>
      </c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>
        <v>2</v>
      </c>
      <c r="AQ62" s="62"/>
      <c r="AR62" s="62"/>
      <c r="AS62" s="64"/>
      <c r="AT62" s="64"/>
    </row>
    <row r="63" spans="1:46" ht="15" customHeight="1" x14ac:dyDescent="0.3">
      <c r="A63" s="66" t="s">
        <v>172</v>
      </c>
      <c r="B63" s="57" t="s">
        <v>167</v>
      </c>
      <c r="C63" s="58">
        <v>75</v>
      </c>
      <c r="D63" s="59" t="s">
        <v>69</v>
      </c>
      <c r="E63" s="60">
        <f>SUM(G63:AS63)</f>
        <v>89</v>
      </c>
      <c r="F63" s="61"/>
      <c r="G63" s="62">
        <v>17</v>
      </c>
      <c r="H63" s="62">
        <v>39</v>
      </c>
      <c r="I63" s="63">
        <v>8</v>
      </c>
      <c r="J63" s="61">
        <v>9</v>
      </c>
      <c r="K63" s="62">
        <v>8</v>
      </c>
      <c r="L63" s="63"/>
      <c r="M63" s="61"/>
      <c r="N63" s="62"/>
      <c r="O63" s="62">
        <v>5</v>
      </c>
      <c r="P63" s="62"/>
      <c r="Q63" s="62"/>
      <c r="R63" s="62"/>
      <c r="S63" s="62"/>
      <c r="T63" s="62"/>
      <c r="U63" s="62"/>
      <c r="V63" s="62"/>
      <c r="W63" s="62">
        <v>2</v>
      </c>
      <c r="X63" s="62"/>
      <c r="Y63" s="62"/>
      <c r="Z63" s="62"/>
      <c r="AA63" s="62">
        <v>1</v>
      </c>
      <c r="AB63" s="62"/>
      <c r="AC63" s="62"/>
      <c r="AD63" s="62"/>
      <c r="AE63" s="62"/>
      <c r="AF63" s="62"/>
      <c r="AG63" s="62"/>
      <c r="AH63" s="70"/>
      <c r="AI63" s="70"/>
      <c r="AJ63" s="70"/>
      <c r="AK63" s="70"/>
      <c r="AL63" s="70"/>
      <c r="AM63" s="64"/>
      <c r="AN63" s="64"/>
      <c r="AO63" s="64"/>
      <c r="AP63" s="64"/>
      <c r="AQ63" s="64"/>
      <c r="AR63" s="64"/>
      <c r="AS63" s="64"/>
      <c r="AT63" s="64"/>
    </row>
    <row r="64" spans="1:46" ht="15" customHeight="1" x14ac:dyDescent="0.3">
      <c r="A64" s="66" t="s">
        <v>173</v>
      </c>
      <c r="B64" s="57" t="s">
        <v>68</v>
      </c>
      <c r="C64" s="58">
        <v>42</v>
      </c>
      <c r="D64" s="59" t="s">
        <v>174</v>
      </c>
      <c r="E64" s="60">
        <f>SUM(G64:AS64)</f>
        <v>23</v>
      </c>
      <c r="F64" s="61"/>
      <c r="G64" s="62">
        <v>9</v>
      </c>
      <c r="H64" s="62">
        <v>7</v>
      </c>
      <c r="I64" s="63"/>
      <c r="J64" s="61">
        <v>1</v>
      </c>
      <c r="K64" s="62">
        <v>1</v>
      </c>
      <c r="L64" s="63"/>
      <c r="M64" s="61"/>
      <c r="N64" s="62"/>
      <c r="O64" s="62"/>
      <c r="P64" s="62">
        <v>1</v>
      </c>
      <c r="Q64" s="62"/>
      <c r="R64" s="62"/>
      <c r="S64" s="62">
        <v>1</v>
      </c>
      <c r="T64" s="62"/>
      <c r="U64" s="62">
        <v>2</v>
      </c>
      <c r="V64" s="62"/>
      <c r="W64" s="62"/>
      <c r="X64" s="62"/>
      <c r="Y64" s="62"/>
      <c r="Z64" s="62">
        <v>1</v>
      </c>
      <c r="AA64" s="62"/>
      <c r="AB64" s="62"/>
      <c r="AC64" s="62"/>
      <c r="AD64" s="62"/>
      <c r="AE64" s="62"/>
      <c r="AF64" s="62"/>
      <c r="AG64" s="62"/>
      <c r="AH64" s="70"/>
      <c r="AI64" s="70"/>
      <c r="AJ64" s="70"/>
      <c r="AK64" s="70"/>
      <c r="AL64" s="70"/>
      <c r="AM64" s="64"/>
      <c r="AN64" s="64"/>
      <c r="AO64" s="64"/>
      <c r="AP64" s="64"/>
      <c r="AQ64" s="64"/>
      <c r="AR64" s="64"/>
      <c r="AS64" s="64"/>
      <c r="AT64" s="64"/>
    </row>
    <row r="65" spans="1:46" ht="15" customHeight="1" x14ac:dyDescent="0.3">
      <c r="A65" s="66" t="s">
        <v>175</v>
      </c>
      <c r="B65" s="57" t="s">
        <v>126</v>
      </c>
      <c r="C65" s="58">
        <v>37</v>
      </c>
      <c r="D65" s="59" t="s">
        <v>176</v>
      </c>
      <c r="E65" s="60">
        <v>19</v>
      </c>
      <c r="F65" s="61"/>
      <c r="G65" s="62">
        <v>12</v>
      </c>
      <c r="H65" s="62">
        <v>6</v>
      </c>
      <c r="I65" s="63"/>
      <c r="J65" s="61"/>
      <c r="K65" s="62"/>
      <c r="L65" s="63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>
        <v>1</v>
      </c>
      <c r="AA65" s="62"/>
      <c r="AB65" s="62"/>
      <c r="AC65" s="62"/>
      <c r="AD65" s="62"/>
      <c r="AE65" s="62"/>
      <c r="AF65" s="62"/>
      <c r="AG65" s="62"/>
      <c r="AH65" s="70"/>
      <c r="AI65" s="70"/>
      <c r="AJ65" s="70"/>
      <c r="AK65" s="70"/>
      <c r="AL65" s="70"/>
      <c r="AM65" s="64"/>
      <c r="AN65" s="64"/>
      <c r="AO65" s="64"/>
      <c r="AP65" s="64"/>
      <c r="AQ65" s="64"/>
      <c r="AR65" s="64"/>
      <c r="AS65" s="64"/>
      <c r="AT65" s="64"/>
    </row>
    <row r="66" spans="1:46" ht="15" customHeight="1" x14ac:dyDescent="0.3">
      <c r="A66" s="66" t="s">
        <v>177</v>
      </c>
      <c r="B66" s="57" t="s">
        <v>81</v>
      </c>
      <c r="C66" s="58">
        <v>33.6</v>
      </c>
      <c r="D66" s="59" t="s">
        <v>90</v>
      </c>
      <c r="E66" s="60">
        <f t="shared" ref="E66:E73" si="1">SUM(G66:AS66)</f>
        <v>34</v>
      </c>
      <c r="F66" s="61"/>
      <c r="G66" s="62">
        <v>16</v>
      </c>
      <c r="H66" s="62">
        <v>10</v>
      </c>
      <c r="I66" s="63">
        <v>3</v>
      </c>
      <c r="J66" s="61">
        <v>3</v>
      </c>
      <c r="K66" s="62"/>
      <c r="L66" s="63"/>
      <c r="M66" s="61"/>
      <c r="N66" s="62"/>
      <c r="O66" s="62"/>
      <c r="P66" s="62">
        <v>1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>
        <v>1</v>
      </c>
      <c r="AB66" s="62"/>
      <c r="AC66" s="62"/>
      <c r="AD66" s="62"/>
      <c r="AE66" s="62"/>
      <c r="AF66" s="62"/>
      <c r="AG66" s="62"/>
      <c r="AH66" s="70"/>
      <c r="AI66" s="70"/>
      <c r="AJ66" s="70"/>
      <c r="AK66" s="70"/>
      <c r="AL66" s="70"/>
      <c r="AM66" s="64"/>
      <c r="AN66" s="64"/>
      <c r="AO66" s="64"/>
      <c r="AP66" s="64"/>
      <c r="AQ66" s="64"/>
      <c r="AR66" s="64"/>
      <c r="AS66" s="64"/>
      <c r="AT66" s="64"/>
    </row>
    <row r="67" spans="1:46" ht="15" customHeight="1" x14ac:dyDescent="0.3">
      <c r="A67" s="66" t="s">
        <v>178</v>
      </c>
      <c r="B67" s="57" t="s">
        <v>56</v>
      </c>
      <c r="C67" s="58">
        <v>74</v>
      </c>
      <c r="D67" s="59" t="s">
        <v>179</v>
      </c>
      <c r="E67" s="88">
        <f t="shared" si="1"/>
        <v>36</v>
      </c>
      <c r="F67" s="61"/>
      <c r="G67" s="62">
        <v>12</v>
      </c>
      <c r="H67" s="62">
        <v>18</v>
      </c>
      <c r="I67" s="63"/>
      <c r="J67" s="61">
        <v>4</v>
      </c>
      <c r="K67" s="62"/>
      <c r="L67" s="63">
        <v>1</v>
      </c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>
        <v>1</v>
      </c>
      <c r="AB67" s="62"/>
      <c r="AC67" s="62"/>
      <c r="AD67" s="62"/>
      <c r="AE67" s="62"/>
      <c r="AF67" s="62"/>
      <c r="AG67" s="62"/>
      <c r="AH67" s="70"/>
      <c r="AI67" s="70"/>
      <c r="AJ67" s="70"/>
      <c r="AK67" s="70"/>
      <c r="AL67" s="70"/>
      <c r="AM67" s="64"/>
      <c r="AN67" s="64"/>
      <c r="AO67" s="64"/>
      <c r="AP67" s="64"/>
      <c r="AQ67" s="64"/>
      <c r="AR67" s="64"/>
      <c r="AS67" s="64"/>
      <c r="AT67" s="64"/>
    </row>
    <row r="68" spans="1:46" ht="15" customHeight="1" x14ac:dyDescent="0.3">
      <c r="A68" s="66" t="s">
        <v>180</v>
      </c>
      <c r="B68" s="57" t="s">
        <v>121</v>
      </c>
      <c r="C68" s="58">
        <v>50.4</v>
      </c>
      <c r="D68" s="59" t="s">
        <v>155</v>
      </c>
      <c r="E68" s="60">
        <f t="shared" si="1"/>
        <v>59</v>
      </c>
      <c r="F68" s="61"/>
      <c r="G68" s="62">
        <v>26</v>
      </c>
      <c r="H68" s="62">
        <v>20</v>
      </c>
      <c r="I68" s="63">
        <v>3</v>
      </c>
      <c r="J68" s="61">
        <v>7</v>
      </c>
      <c r="K68" s="62"/>
      <c r="L68" s="63"/>
      <c r="M68" s="61"/>
      <c r="N68" s="62"/>
      <c r="O68" s="62"/>
      <c r="P68" s="62"/>
      <c r="Q68" s="62"/>
      <c r="R68" s="62"/>
      <c r="S68" s="62"/>
      <c r="T68" s="62"/>
      <c r="U68" s="62">
        <v>2</v>
      </c>
      <c r="V68" s="62">
        <v>1</v>
      </c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70"/>
      <c r="AI68" s="70"/>
      <c r="AJ68" s="70"/>
      <c r="AK68" s="70"/>
      <c r="AL68" s="70"/>
      <c r="AM68" s="64"/>
      <c r="AN68" s="64"/>
      <c r="AO68" s="64"/>
      <c r="AP68" s="70"/>
      <c r="AQ68" s="64"/>
      <c r="AR68" s="64"/>
      <c r="AS68" s="64"/>
      <c r="AT68" s="64"/>
    </row>
    <row r="69" spans="1:46" ht="15" customHeight="1" x14ac:dyDescent="0.3">
      <c r="A69" s="66" t="s">
        <v>181</v>
      </c>
      <c r="B69" s="57" t="s">
        <v>92</v>
      </c>
      <c r="C69" s="58">
        <v>72</v>
      </c>
      <c r="D69" s="59" t="s">
        <v>182</v>
      </c>
      <c r="E69" s="60">
        <f t="shared" si="1"/>
        <v>76</v>
      </c>
      <c r="F69" s="61"/>
      <c r="G69" s="62">
        <v>30</v>
      </c>
      <c r="H69" s="62">
        <v>33</v>
      </c>
      <c r="I69" s="63">
        <v>2</v>
      </c>
      <c r="J69" s="61">
        <v>3</v>
      </c>
      <c r="K69" s="62">
        <v>6</v>
      </c>
      <c r="L69" s="63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>
        <v>1</v>
      </c>
      <c r="X69" s="62"/>
      <c r="Y69" s="62"/>
      <c r="Z69" s="62">
        <v>1</v>
      </c>
      <c r="AA69" s="62"/>
      <c r="AB69" s="62"/>
      <c r="AC69" s="62"/>
      <c r="AD69" s="62"/>
      <c r="AE69" s="62"/>
      <c r="AF69" s="62"/>
      <c r="AG69" s="62"/>
      <c r="AH69" s="70"/>
      <c r="AI69" s="70"/>
      <c r="AJ69" s="70"/>
      <c r="AK69" s="70"/>
      <c r="AL69" s="70"/>
      <c r="AM69" s="64"/>
      <c r="AN69" s="64"/>
      <c r="AO69" s="64"/>
      <c r="AP69" s="64"/>
      <c r="AQ69" s="64"/>
      <c r="AR69" s="64"/>
      <c r="AS69" s="64"/>
      <c r="AT69" s="64"/>
    </row>
    <row r="70" spans="1:46" ht="15" customHeight="1" x14ac:dyDescent="0.3">
      <c r="A70" s="66" t="s">
        <v>183</v>
      </c>
      <c r="B70" s="57" t="s">
        <v>184</v>
      </c>
      <c r="C70" s="58">
        <v>72</v>
      </c>
      <c r="D70" s="59" t="s">
        <v>185</v>
      </c>
      <c r="E70" s="60">
        <f t="shared" si="1"/>
        <v>132</v>
      </c>
      <c r="F70" s="61"/>
      <c r="G70" s="62">
        <v>18</v>
      </c>
      <c r="H70" s="62">
        <v>29</v>
      </c>
      <c r="I70" s="63">
        <v>8</v>
      </c>
      <c r="J70" s="61">
        <v>38</v>
      </c>
      <c r="K70" s="62">
        <v>37</v>
      </c>
      <c r="L70" s="63"/>
      <c r="M70" s="61"/>
      <c r="N70" s="62"/>
      <c r="O70" s="62"/>
      <c r="P70" s="62"/>
      <c r="Q70" s="62"/>
      <c r="R70" s="62"/>
      <c r="S70" s="62"/>
      <c r="T70" s="62"/>
      <c r="U70" s="62">
        <v>2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70"/>
      <c r="AI70" s="70"/>
      <c r="AJ70" s="70"/>
      <c r="AK70" s="70"/>
      <c r="AL70" s="70"/>
      <c r="AM70" s="64"/>
      <c r="AN70" s="64"/>
      <c r="AO70" s="64"/>
      <c r="AP70" s="64"/>
      <c r="AQ70" s="64"/>
      <c r="AR70" s="64"/>
      <c r="AS70" s="64"/>
      <c r="AT70" s="64"/>
    </row>
    <row r="71" spans="1:46" ht="15" customHeight="1" x14ac:dyDescent="0.3">
      <c r="A71" s="66" t="s">
        <v>186</v>
      </c>
      <c r="B71" s="57" t="s">
        <v>187</v>
      </c>
      <c r="C71" s="58">
        <v>174.5</v>
      </c>
      <c r="D71" s="59" t="s">
        <v>188</v>
      </c>
      <c r="E71" s="60">
        <f t="shared" si="1"/>
        <v>379</v>
      </c>
      <c r="F71" s="61"/>
      <c r="G71" s="62">
        <v>90</v>
      </c>
      <c r="H71" s="62">
        <v>101</v>
      </c>
      <c r="I71" s="63">
        <v>7</v>
      </c>
      <c r="J71" s="61">
        <v>99</v>
      </c>
      <c r="K71" s="62">
        <v>70</v>
      </c>
      <c r="L71" s="63"/>
      <c r="M71" s="61"/>
      <c r="N71" s="62"/>
      <c r="O71" s="62">
        <v>5</v>
      </c>
      <c r="P71" s="62"/>
      <c r="Q71" s="62"/>
      <c r="R71" s="62"/>
      <c r="S71" s="62"/>
      <c r="T71" s="62"/>
      <c r="U71" s="62">
        <v>2</v>
      </c>
      <c r="V71" s="62"/>
      <c r="W71" s="62">
        <v>1</v>
      </c>
      <c r="X71" s="62"/>
      <c r="Y71" s="62"/>
      <c r="Z71" s="62">
        <v>2</v>
      </c>
      <c r="AA71" s="62"/>
      <c r="AB71" s="62"/>
      <c r="AC71" s="62"/>
      <c r="AD71" s="62"/>
      <c r="AE71" s="62"/>
      <c r="AF71" s="62"/>
      <c r="AG71" s="62">
        <v>2</v>
      </c>
      <c r="AH71" s="70"/>
      <c r="AI71" s="70"/>
      <c r="AJ71" s="70"/>
      <c r="AK71" s="70"/>
      <c r="AL71" s="70"/>
      <c r="AM71" s="64"/>
      <c r="AN71" s="64"/>
      <c r="AO71" s="64"/>
      <c r="AP71" s="64"/>
      <c r="AQ71" s="64"/>
      <c r="AR71" s="64"/>
      <c r="AS71" s="64"/>
      <c r="AT71" s="64"/>
    </row>
    <row r="72" spans="1:46" ht="15" customHeight="1" x14ac:dyDescent="0.3">
      <c r="A72" s="66" t="s">
        <v>189</v>
      </c>
      <c r="B72" s="57" t="s">
        <v>190</v>
      </c>
      <c r="C72" s="58">
        <v>132.5</v>
      </c>
      <c r="D72" s="59" t="s">
        <v>191</v>
      </c>
      <c r="E72" s="60">
        <f t="shared" si="1"/>
        <v>198</v>
      </c>
      <c r="F72" s="61"/>
      <c r="G72" s="62">
        <v>37</v>
      </c>
      <c r="H72" s="62">
        <v>63</v>
      </c>
      <c r="I72" s="63">
        <v>23</v>
      </c>
      <c r="J72" s="61">
        <v>32</v>
      </c>
      <c r="K72" s="62">
        <v>31</v>
      </c>
      <c r="L72" s="63"/>
      <c r="M72" s="61"/>
      <c r="N72" s="62">
        <v>3</v>
      </c>
      <c r="O72" s="62">
        <v>5</v>
      </c>
      <c r="P72" s="62"/>
      <c r="Q72" s="62"/>
      <c r="R72" s="62"/>
      <c r="S72" s="62"/>
      <c r="T72" s="62"/>
      <c r="U72" s="62">
        <v>1</v>
      </c>
      <c r="V72" s="62">
        <v>3</v>
      </c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70"/>
      <c r="AJ72" s="70"/>
      <c r="AK72" s="70"/>
      <c r="AL72" s="70"/>
      <c r="AM72" s="64"/>
      <c r="AN72" s="64"/>
      <c r="AO72" s="64"/>
      <c r="AP72" s="64"/>
      <c r="AQ72" s="64"/>
      <c r="AR72" s="64"/>
      <c r="AS72" s="64"/>
      <c r="AT72" s="64"/>
    </row>
    <row r="73" spans="1:46" ht="15" customHeight="1" x14ac:dyDescent="0.3">
      <c r="A73" s="66" t="s">
        <v>192</v>
      </c>
      <c r="B73" s="57" t="s">
        <v>92</v>
      </c>
      <c r="C73" s="58">
        <v>66.400000000000006</v>
      </c>
      <c r="D73" s="59" t="s">
        <v>193</v>
      </c>
      <c r="E73" s="60">
        <f t="shared" si="1"/>
        <v>79</v>
      </c>
      <c r="F73" s="61"/>
      <c r="G73" s="62">
        <v>25</v>
      </c>
      <c r="H73" s="62">
        <v>34</v>
      </c>
      <c r="I73" s="63">
        <v>2</v>
      </c>
      <c r="J73" s="61">
        <v>3</v>
      </c>
      <c r="K73" s="62">
        <v>7</v>
      </c>
      <c r="L73" s="63"/>
      <c r="M73" s="61"/>
      <c r="N73" s="62"/>
      <c r="O73" s="62">
        <v>1</v>
      </c>
      <c r="P73" s="62"/>
      <c r="Q73" s="62"/>
      <c r="R73" s="62"/>
      <c r="S73" s="62"/>
      <c r="T73" s="62"/>
      <c r="U73" s="62">
        <v>1</v>
      </c>
      <c r="V73" s="62"/>
      <c r="W73" s="62"/>
      <c r="X73" s="62"/>
      <c r="Y73" s="62"/>
      <c r="Z73" s="62"/>
      <c r="AA73" s="62"/>
      <c r="AB73" s="62"/>
      <c r="AC73" s="62"/>
      <c r="AD73" s="62"/>
      <c r="AE73" s="62">
        <v>4</v>
      </c>
      <c r="AF73" s="62">
        <v>2</v>
      </c>
      <c r="AG73" s="62"/>
      <c r="AH73" s="70"/>
      <c r="AI73" s="70"/>
      <c r="AJ73" s="70"/>
      <c r="AK73" s="70"/>
      <c r="AL73" s="70"/>
      <c r="AM73" s="64"/>
      <c r="AN73" s="64"/>
      <c r="AO73" s="64"/>
      <c r="AP73" s="64"/>
      <c r="AQ73" s="64"/>
      <c r="AR73" s="64"/>
      <c r="AS73" s="64"/>
      <c r="AT73" s="64"/>
    </row>
    <row r="74" spans="1:46" ht="15" customHeight="1" x14ac:dyDescent="0.3">
      <c r="A74" s="66" t="s">
        <v>194</v>
      </c>
      <c r="B74" s="57" t="s">
        <v>118</v>
      </c>
      <c r="C74" s="58">
        <v>46</v>
      </c>
      <c r="D74" s="59" t="s">
        <v>153</v>
      </c>
      <c r="E74" s="60">
        <f>SUM(G74:H74)</f>
        <v>33</v>
      </c>
      <c r="F74" s="61"/>
      <c r="G74" s="62">
        <v>14</v>
      </c>
      <c r="H74" s="62">
        <v>19</v>
      </c>
      <c r="I74" s="63"/>
      <c r="J74" s="61"/>
      <c r="K74" s="62"/>
      <c r="L74" s="63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70"/>
      <c r="AI74" s="70"/>
      <c r="AJ74" s="70"/>
      <c r="AK74" s="70"/>
      <c r="AL74" s="70"/>
      <c r="AM74" s="64"/>
      <c r="AN74" s="64"/>
      <c r="AO74" s="64"/>
      <c r="AP74" s="64"/>
      <c r="AQ74" s="64"/>
      <c r="AR74" s="64"/>
      <c r="AS74" s="64"/>
      <c r="AT74" s="64"/>
    </row>
    <row r="75" spans="1:46" ht="15" customHeight="1" x14ac:dyDescent="0.3">
      <c r="A75" s="66" t="s">
        <v>195</v>
      </c>
      <c r="B75" s="57" t="s">
        <v>144</v>
      </c>
      <c r="C75" s="58">
        <v>41.8</v>
      </c>
      <c r="D75" s="59" t="s">
        <v>196</v>
      </c>
      <c r="E75" s="60">
        <f>SUM(G75:AS75)</f>
        <v>49</v>
      </c>
      <c r="F75" s="61"/>
      <c r="G75" s="62">
        <v>13</v>
      </c>
      <c r="H75" s="62">
        <v>25</v>
      </c>
      <c r="I75" s="63"/>
      <c r="J75" s="61">
        <v>4</v>
      </c>
      <c r="K75" s="62">
        <v>5</v>
      </c>
      <c r="L75" s="63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>
        <v>1</v>
      </c>
      <c r="X75" s="62"/>
      <c r="Y75" s="62"/>
      <c r="Z75" s="62">
        <v>1</v>
      </c>
      <c r="AA75" s="62"/>
      <c r="AB75" s="62"/>
      <c r="AC75" s="62"/>
      <c r="AD75" s="62"/>
      <c r="AE75" s="62"/>
      <c r="AF75" s="62"/>
      <c r="AG75" s="62"/>
      <c r="AH75" s="70"/>
      <c r="AI75" s="70"/>
      <c r="AJ75" s="70"/>
      <c r="AK75" s="70"/>
      <c r="AL75" s="70"/>
      <c r="AM75" s="64"/>
      <c r="AN75" s="64"/>
      <c r="AO75" s="64"/>
      <c r="AP75" s="64"/>
      <c r="AQ75" s="64"/>
      <c r="AR75" s="64"/>
      <c r="AS75" s="64"/>
      <c r="AT75" s="64"/>
    </row>
    <row r="76" spans="1:46" ht="15" customHeight="1" x14ac:dyDescent="0.3">
      <c r="A76" s="66" t="s">
        <v>197</v>
      </c>
      <c r="B76" s="57" t="s">
        <v>198</v>
      </c>
      <c r="C76" s="58">
        <v>70</v>
      </c>
      <c r="D76" s="59" t="s">
        <v>90</v>
      </c>
      <c r="E76" s="60">
        <f>SUM(G76:AS76)</f>
        <v>35</v>
      </c>
      <c r="F76" s="61"/>
      <c r="G76" s="62">
        <v>6</v>
      </c>
      <c r="H76" s="62">
        <v>14</v>
      </c>
      <c r="I76" s="63"/>
      <c r="J76" s="61">
        <v>8</v>
      </c>
      <c r="K76" s="62">
        <v>4</v>
      </c>
      <c r="L76" s="63">
        <v>1</v>
      </c>
      <c r="M76" s="61"/>
      <c r="N76" s="62">
        <v>2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70"/>
      <c r="AI76" s="70"/>
      <c r="AJ76" s="70"/>
      <c r="AK76" s="70"/>
      <c r="AL76" s="70"/>
      <c r="AM76" s="64"/>
      <c r="AN76" s="64"/>
      <c r="AO76" s="64"/>
      <c r="AP76" s="64"/>
      <c r="AQ76" s="64"/>
      <c r="AR76" s="64"/>
      <c r="AS76" s="64"/>
      <c r="AT76" s="64"/>
    </row>
    <row r="77" spans="1:46" ht="15" customHeight="1" x14ac:dyDescent="0.3">
      <c r="A77" s="66" t="s">
        <v>199</v>
      </c>
      <c r="B77" s="57" t="s">
        <v>124</v>
      </c>
      <c r="C77" s="58">
        <v>49</v>
      </c>
      <c r="D77" s="59" t="s">
        <v>200</v>
      </c>
      <c r="E77" s="60">
        <v>21</v>
      </c>
      <c r="F77" s="61"/>
      <c r="G77" s="62">
        <v>5</v>
      </c>
      <c r="H77" s="62">
        <v>16</v>
      </c>
      <c r="I77" s="63"/>
      <c r="J77" s="61"/>
      <c r="K77" s="62"/>
      <c r="L77" s="63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70"/>
      <c r="AI77" s="70"/>
      <c r="AJ77" s="70"/>
      <c r="AK77" s="70"/>
      <c r="AL77" s="70"/>
      <c r="AM77" s="64"/>
      <c r="AN77" s="64"/>
      <c r="AO77" s="64"/>
      <c r="AP77" s="64"/>
      <c r="AQ77" s="64"/>
      <c r="AR77" s="64"/>
      <c r="AS77" s="64"/>
      <c r="AT77" s="64"/>
    </row>
    <row r="78" spans="1:46" ht="15" customHeight="1" x14ac:dyDescent="0.3">
      <c r="A78" s="66" t="s">
        <v>201</v>
      </c>
      <c r="B78" s="57" t="s">
        <v>92</v>
      </c>
      <c r="C78" s="58">
        <v>68.599999999999994</v>
      </c>
      <c r="D78" s="59" t="s">
        <v>202</v>
      </c>
      <c r="E78" s="60">
        <f>SUM(G78:AS78)</f>
        <v>98</v>
      </c>
      <c r="F78" s="61"/>
      <c r="G78" s="62">
        <v>16</v>
      </c>
      <c r="H78" s="62">
        <v>32</v>
      </c>
      <c r="I78" s="63">
        <v>2</v>
      </c>
      <c r="J78" s="61">
        <v>19</v>
      </c>
      <c r="K78" s="62">
        <v>26</v>
      </c>
      <c r="L78" s="63">
        <v>3</v>
      </c>
      <c r="M78" s="61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70"/>
      <c r="AI78" s="70"/>
      <c r="AJ78" s="70"/>
      <c r="AK78" s="70"/>
      <c r="AL78" s="70"/>
      <c r="AM78" s="64"/>
      <c r="AN78" s="64"/>
      <c r="AO78" s="64"/>
      <c r="AP78" s="64"/>
      <c r="AQ78" s="64"/>
      <c r="AR78" s="64"/>
      <c r="AS78" s="64"/>
      <c r="AT78" s="64"/>
    </row>
    <row r="79" spans="1:46" ht="15" customHeight="1" x14ac:dyDescent="0.3">
      <c r="A79" s="66" t="s">
        <v>203</v>
      </c>
      <c r="B79" s="57" t="s">
        <v>68</v>
      </c>
      <c r="C79" s="58">
        <v>46.2</v>
      </c>
      <c r="D79" s="59" t="s">
        <v>169</v>
      </c>
      <c r="E79" s="60">
        <v>25</v>
      </c>
      <c r="F79" s="61"/>
      <c r="G79" s="62">
        <v>10</v>
      </c>
      <c r="H79" s="62">
        <v>13</v>
      </c>
      <c r="I79" s="63">
        <v>1</v>
      </c>
      <c r="J79" s="61"/>
      <c r="K79" s="62">
        <v>1</v>
      </c>
      <c r="L79" s="63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4"/>
      <c r="AT79" s="64"/>
    </row>
    <row r="80" spans="1:46" ht="15" customHeight="1" x14ac:dyDescent="0.3">
      <c r="A80" s="66" t="s">
        <v>204</v>
      </c>
      <c r="B80" s="57" t="s">
        <v>107</v>
      </c>
      <c r="C80" s="58">
        <v>60</v>
      </c>
      <c r="D80" s="59" t="s">
        <v>182</v>
      </c>
      <c r="E80" s="60">
        <f>SUM(G80:AS80)</f>
        <v>95</v>
      </c>
      <c r="F80" s="61"/>
      <c r="G80" s="62">
        <v>18</v>
      </c>
      <c r="H80" s="62">
        <v>20</v>
      </c>
      <c r="I80" s="63">
        <v>10</v>
      </c>
      <c r="J80" s="61">
        <v>14</v>
      </c>
      <c r="K80" s="62">
        <v>20</v>
      </c>
      <c r="L80" s="63"/>
      <c r="M80" s="61"/>
      <c r="N80" s="62"/>
      <c r="O80" s="62">
        <v>2</v>
      </c>
      <c r="P80" s="62">
        <v>7</v>
      </c>
      <c r="Q80" s="62"/>
      <c r="R80" s="62"/>
      <c r="S80" s="62"/>
      <c r="T80" s="62"/>
      <c r="U80" s="62">
        <v>2</v>
      </c>
      <c r="V80" s="62"/>
      <c r="W80" s="62">
        <v>2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4"/>
      <c r="AT80" s="64"/>
    </row>
    <row r="81" spans="1:46" ht="15" customHeight="1" x14ac:dyDescent="0.3">
      <c r="A81" s="66" t="s">
        <v>205</v>
      </c>
      <c r="B81" s="57" t="s">
        <v>92</v>
      </c>
      <c r="C81" s="58">
        <v>86</v>
      </c>
      <c r="D81" s="59" t="s">
        <v>179</v>
      </c>
      <c r="E81" s="60">
        <f>SUM(G81:AS81)</f>
        <v>152</v>
      </c>
      <c r="F81" s="61"/>
      <c r="G81" s="62">
        <v>47</v>
      </c>
      <c r="H81" s="62">
        <v>51</v>
      </c>
      <c r="I81" s="63">
        <v>7</v>
      </c>
      <c r="J81" s="61">
        <v>27</v>
      </c>
      <c r="K81" s="62">
        <v>16</v>
      </c>
      <c r="L81" s="63"/>
      <c r="M81" s="61"/>
      <c r="N81" s="62"/>
      <c r="O81" s="62">
        <v>1</v>
      </c>
      <c r="P81" s="62">
        <v>1</v>
      </c>
      <c r="Q81" s="62"/>
      <c r="R81" s="62"/>
      <c r="S81" s="62"/>
      <c r="T81" s="62"/>
      <c r="U81" s="62"/>
      <c r="V81" s="62">
        <v>1</v>
      </c>
      <c r="W81" s="62">
        <v>1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4"/>
      <c r="AT81" s="64"/>
    </row>
    <row r="82" spans="1:46" ht="15" customHeight="1" x14ac:dyDescent="0.3">
      <c r="A82" s="66" t="s">
        <v>206</v>
      </c>
      <c r="B82" s="57" t="s">
        <v>167</v>
      </c>
      <c r="C82" s="58">
        <v>80</v>
      </c>
      <c r="D82" s="59" t="s">
        <v>71</v>
      </c>
      <c r="E82" s="60">
        <f>SUM(G82:AS82)</f>
        <v>31</v>
      </c>
      <c r="F82" s="61"/>
      <c r="G82" s="62">
        <v>9</v>
      </c>
      <c r="H82" s="62">
        <v>14</v>
      </c>
      <c r="I82" s="63">
        <v>1</v>
      </c>
      <c r="J82" s="61">
        <v>5</v>
      </c>
      <c r="K82" s="62">
        <v>1</v>
      </c>
      <c r="L82" s="63"/>
      <c r="M82" s="61"/>
      <c r="N82" s="62"/>
      <c r="O82" s="62"/>
      <c r="P82" s="62"/>
      <c r="Q82" s="62"/>
      <c r="R82" s="62"/>
      <c r="S82" s="62"/>
      <c r="T82" s="62"/>
      <c r="U82" s="62"/>
      <c r="V82" s="62"/>
      <c r="W82" s="62">
        <v>1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4"/>
      <c r="AT82" s="64"/>
    </row>
    <row r="83" spans="1:46" ht="15" customHeight="1" x14ac:dyDescent="0.3">
      <c r="A83" s="66" t="s">
        <v>207</v>
      </c>
      <c r="B83" s="57" t="s">
        <v>56</v>
      </c>
      <c r="C83" s="58">
        <v>64.400000000000006</v>
      </c>
      <c r="D83" s="59" t="s">
        <v>157</v>
      </c>
      <c r="E83" s="60">
        <f>SUM(G83:AS83)</f>
        <v>60</v>
      </c>
      <c r="F83" s="61"/>
      <c r="G83" s="62">
        <v>31</v>
      </c>
      <c r="H83" s="62">
        <v>23</v>
      </c>
      <c r="I83" s="63">
        <v>1</v>
      </c>
      <c r="J83" s="61"/>
      <c r="K83" s="62"/>
      <c r="L83" s="63"/>
      <c r="M83" s="61"/>
      <c r="N83" s="62"/>
      <c r="O83" s="62"/>
      <c r="P83" s="62">
        <v>3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>
        <v>1</v>
      </c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>
        <v>1</v>
      </c>
      <c r="AQ83" s="62"/>
      <c r="AR83" s="62"/>
      <c r="AS83" s="64"/>
      <c r="AT83" s="64"/>
    </row>
    <row r="84" spans="1:46" ht="15" customHeight="1" x14ac:dyDescent="0.3">
      <c r="A84" s="66" t="s">
        <v>208</v>
      </c>
      <c r="B84" s="57" t="s">
        <v>209</v>
      </c>
      <c r="C84" s="58">
        <v>60</v>
      </c>
      <c r="D84" s="59" t="s">
        <v>210</v>
      </c>
      <c r="E84" s="60">
        <v>10</v>
      </c>
      <c r="F84" s="61"/>
      <c r="G84" s="62">
        <v>3</v>
      </c>
      <c r="H84" s="62">
        <v>7</v>
      </c>
      <c r="I84" s="63"/>
      <c r="J84" s="61"/>
      <c r="K84" s="62"/>
      <c r="L84" s="63"/>
      <c r="M84" s="61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4"/>
      <c r="AT84" s="64"/>
    </row>
    <row r="85" spans="1:46" ht="15" customHeight="1" x14ac:dyDescent="0.3">
      <c r="A85" s="66" t="s">
        <v>211</v>
      </c>
      <c r="B85" s="72" t="s">
        <v>126</v>
      </c>
      <c r="C85" s="73">
        <v>53.9</v>
      </c>
      <c r="D85" s="74" t="s">
        <v>212</v>
      </c>
      <c r="E85" s="75">
        <f>SUM(G85:AS85)</f>
        <v>13</v>
      </c>
      <c r="F85" s="79"/>
      <c r="G85" s="77">
        <v>5</v>
      </c>
      <c r="H85" s="77">
        <v>1</v>
      </c>
      <c r="I85" s="78"/>
      <c r="J85" s="79">
        <v>4</v>
      </c>
      <c r="K85" s="77">
        <v>2</v>
      </c>
      <c r="L85" s="78"/>
      <c r="M85" s="79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>
        <v>1</v>
      </c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64"/>
      <c r="AT85" s="64"/>
    </row>
    <row r="86" spans="1:46" ht="15" customHeight="1" x14ac:dyDescent="0.3">
      <c r="A86" s="80" t="s">
        <v>213</v>
      </c>
      <c r="B86" s="89"/>
      <c r="C86" s="90">
        <f>SUM(C48:C85)</f>
        <v>2720.7000000000003</v>
      </c>
      <c r="D86" s="81" t="s">
        <v>214</v>
      </c>
      <c r="E86" s="89">
        <f>SUM(E48:E85)</f>
        <v>2898</v>
      </c>
      <c r="F86" s="89"/>
      <c r="G86" s="89">
        <f t="shared" ref="G86:L86" si="2">SUM(G48:G85)</f>
        <v>861</v>
      </c>
      <c r="H86" s="89">
        <f t="shared" si="2"/>
        <v>1130</v>
      </c>
      <c r="I86" s="89">
        <f t="shared" si="2"/>
        <v>161</v>
      </c>
      <c r="J86" s="89">
        <f t="shared" si="2"/>
        <v>326</v>
      </c>
      <c r="K86" s="89">
        <f t="shared" si="2"/>
        <v>262</v>
      </c>
      <c r="L86" s="89">
        <f t="shared" si="2"/>
        <v>5</v>
      </c>
      <c r="M86" s="89"/>
      <c r="N86" s="89">
        <f>SUM(N48:N85)</f>
        <v>5</v>
      </c>
      <c r="O86" s="89">
        <f>SUM(O48:O85)</f>
        <v>42</v>
      </c>
      <c r="P86" s="89">
        <f>SUM(P48:P85)</f>
        <v>18</v>
      </c>
      <c r="Q86" s="89"/>
      <c r="R86" s="89"/>
      <c r="S86" s="89">
        <f>SUM(S48:S85)</f>
        <v>14</v>
      </c>
      <c r="T86" s="89"/>
      <c r="U86" s="89">
        <f>SUM(U48:U85)</f>
        <v>16</v>
      </c>
      <c r="V86" s="89">
        <f>SUM(V48:V85)</f>
        <v>5</v>
      </c>
      <c r="W86" s="89">
        <f>SUM(W48:W85)</f>
        <v>15</v>
      </c>
      <c r="X86" s="89"/>
      <c r="Y86" s="89"/>
      <c r="Z86" s="89">
        <f>SUM(Z48:Z85)</f>
        <v>16</v>
      </c>
      <c r="AA86" s="89">
        <f>SUM(AA48:AA85)</f>
        <v>7</v>
      </c>
      <c r="AB86" s="89"/>
      <c r="AC86" s="89"/>
      <c r="AD86" s="89"/>
      <c r="AE86" s="89">
        <f>SUM(AE48:AE85)</f>
        <v>5</v>
      </c>
      <c r="AF86" s="89">
        <f>SUM(AF48:AF85)</f>
        <v>2</v>
      </c>
      <c r="AG86" s="89">
        <f>SUM(AG48:AG85)</f>
        <v>2</v>
      </c>
      <c r="AH86" s="89"/>
      <c r="AI86" s="89"/>
      <c r="AJ86" s="89"/>
      <c r="AK86" s="89"/>
      <c r="AL86" s="89"/>
      <c r="AM86" s="89"/>
      <c r="AN86" s="89"/>
      <c r="AO86" s="89"/>
      <c r="AP86" s="89">
        <f>SUM(AP48:AP85)</f>
        <v>6</v>
      </c>
      <c r="AQ86" s="89"/>
      <c r="AR86" s="89"/>
      <c r="AS86" s="91"/>
      <c r="AT86" s="92"/>
    </row>
    <row r="87" spans="1:46" ht="15" customHeight="1" x14ac:dyDescent="0.3">
      <c r="A87" s="56"/>
      <c r="B87" s="84"/>
      <c r="C87" s="85"/>
      <c r="D87" s="84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64"/>
      <c r="AT87" s="64"/>
    </row>
    <row r="88" spans="1:46" ht="15" customHeight="1" x14ac:dyDescent="0.3">
      <c r="A88" s="65" t="s">
        <v>215</v>
      </c>
      <c r="B88" s="57"/>
      <c r="C88" s="58"/>
      <c r="D88" s="57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4"/>
      <c r="AT88" s="64"/>
    </row>
    <row r="89" spans="1:46" ht="15" customHeight="1" x14ac:dyDescent="0.3">
      <c r="A89" s="66" t="s">
        <v>216</v>
      </c>
      <c r="B89" s="57" t="s">
        <v>217</v>
      </c>
      <c r="C89" s="58">
        <v>60</v>
      </c>
      <c r="D89" s="59" t="s">
        <v>66</v>
      </c>
      <c r="E89" s="60">
        <f>SUM(G89:AS89)</f>
        <v>37</v>
      </c>
      <c r="F89" s="61"/>
      <c r="G89" s="62">
        <v>16</v>
      </c>
      <c r="H89" s="62">
        <v>13</v>
      </c>
      <c r="I89" s="63">
        <v>1</v>
      </c>
      <c r="J89" s="61">
        <v>4</v>
      </c>
      <c r="K89" s="62">
        <v>1</v>
      </c>
      <c r="L89" s="63"/>
      <c r="M89" s="61"/>
      <c r="N89" s="62"/>
      <c r="O89" s="62"/>
      <c r="P89" s="62">
        <v>1</v>
      </c>
      <c r="Q89" s="62"/>
      <c r="R89" s="62"/>
      <c r="S89" s="62"/>
      <c r="T89" s="62"/>
      <c r="U89" s="62">
        <v>1</v>
      </c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4"/>
      <c r="AT89" s="64"/>
    </row>
    <row r="90" spans="1:46" ht="15" customHeight="1" x14ac:dyDescent="0.3">
      <c r="A90" s="66" t="s">
        <v>218</v>
      </c>
      <c r="B90" s="93" t="s">
        <v>124</v>
      </c>
      <c r="C90" s="58">
        <v>80.3</v>
      </c>
      <c r="D90" s="59" t="s">
        <v>66</v>
      </c>
      <c r="E90" s="60">
        <f>SUM(G90:AT90)</f>
        <v>51</v>
      </c>
      <c r="F90" s="61"/>
      <c r="G90" s="62">
        <v>23</v>
      </c>
      <c r="H90" s="62">
        <v>12</v>
      </c>
      <c r="I90" s="63"/>
      <c r="J90" s="61">
        <v>4</v>
      </c>
      <c r="K90" s="62">
        <v>8</v>
      </c>
      <c r="L90" s="63"/>
      <c r="M90" s="61"/>
      <c r="N90" s="62"/>
      <c r="O90" s="62"/>
      <c r="P90" s="62">
        <v>3</v>
      </c>
      <c r="Q90" s="62"/>
      <c r="R90" s="62"/>
      <c r="S90" s="62"/>
      <c r="T90" s="62"/>
      <c r="U90" s="62"/>
      <c r="V90" s="62"/>
      <c r="W90" s="62"/>
      <c r="X90" s="62"/>
      <c r="Y90" s="62"/>
      <c r="Z90" s="62">
        <v>1</v>
      </c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4"/>
      <c r="AT90" s="64"/>
    </row>
    <row r="91" spans="1:46" ht="15" customHeight="1" x14ac:dyDescent="0.3">
      <c r="A91" s="66" t="s">
        <v>219</v>
      </c>
      <c r="B91" s="57" t="s">
        <v>220</v>
      </c>
      <c r="C91" s="58">
        <v>72.8</v>
      </c>
      <c r="D91" s="59" t="s">
        <v>221</v>
      </c>
      <c r="E91" s="60">
        <f>SUM(G91:AS91)</f>
        <v>48</v>
      </c>
      <c r="F91" s="61"/>
      <c r="G91" s="62">
        <v>12</v>
      </c>
      <c r="H91" s="62">
        <v>19</v>
      </c>
      <c r="I91" s="63"/>
      <c r="J91" s="61">
        <v>4</v>
      </c>
      <c r="K91" s="62"/>
      <c r="L91" s="63"/>
      <c r="M91" s="61">
        <v>6</v>
      </c>
      <c r="N91" s="62">
        <v>2</v>
      </c>
      <c r="O91" s="62"/>
      <c r="P91" s="62">
        <v>3</v>
      </c>
      <c r="Q91" s="62"/>
      <c r="R91" s="62"/>
      <c r="S91" s="62">
        <v>2</v>
      </c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4"/>
      <c r="AT91" s="64"/>
    </row>
    <row r="92" spans="1:46" ht="15" customHeight="1" x14ac:dyDescent="0.3">
      <c r="A92" s="66" t="s">
        <v>222</v>
      </c>
      <c r="B92" s="57" t="s">
        <v>98</v>
      </c>
      <c r="C92" s="57" t="s">
        <v>99</v>
      </c>
      <c r="D92" s="59" t="s">
        <v>100</v>
      </c>
      <c r="E92" s="60"/>
      <c r="F92" s="61"/>
      <c r="G92" s="62"/>
      <c r="H92" s="62"/>
      <c r="I92" s="63"/>
      <c r="J92" s="61"/>
      <c r="K92" s="62"/>
      <c r="L92" s="63"/>
      <c r="M92" s="61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4"/>
      <c r="AT92" s="64"/>
    </row>
    <row r="93" spans="1:46" ht="15" customHeight="1" x14ac:dyDescent="0.3">
      <c r="A93" s="66" t="s">
        <v>223</v>
      </c>
      <c r="B93" s="57" t="s">
        <v>98</v>
      </c>
      <c r="C93" s="57" t="s">
        <v>99</v>
      </c>
      <c r="D93" s="59" t="s">
        <v>224</v>
      </c>
      <c r="E93" s="60"/>
      <c r="F93" s="61"/>
      <c r="G93" s="62"/>
      <c r="H93" s="62"/>
      <c r="I93" s="63"/>
      <c r="J93" s="61"/>
      <c r="K93" s="62"/>
      <c r="L93" s="63"/>
      <c r="M93" s="61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4"/>
      <c r="AT93" s="64"/>
    </row>
    <row r="94" spans="1:46" ht="15" customHeight="1" x14ac:dyDescent="0.3">
      <c r="A94" s="66" t="s">
        <v>225</v>
      </c>
      <c r="B94" s="57" t="s">
        <v>98</v>
      </c>
      <c r="C94" s="57" t="s">
        <v>99</v>
      </c>
      <c r="D94" s="59" t="s">
        <v>224</v>
      </c>
      <c r="E94" s="60"/>
      <c r="F94" s="61"/>
      <c r="G94" s="62"/>
      <c r="H94" s="62"/>
      <c r="I94" s="63"/>
      <c r="J94" s="61"/>
      <c r="K94" s="62"/>
      <c r="L94" s="63"/>
      <c r="M94" s="61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4"/>
      <c r="AT94" s="64"/>
    </row>
    <row r="95" spans="1:46" ht="15" customHeight="1" x14ac:dyDescent="0.3">
      <c r="A95" s="66" t="s">
        <v>226</v>
      </c>
      <c r="B95" s="57" t="s">
        <v>65</v>
      </c>
      <c r="C95" s="58">
        <v>37.9</v>
      </c>
      <c r="D95" s="59" t="s">
        <v>210</v>
      </c>
      <c r="E95" s="60">
        <f t="shared" ref="E95:E102" si="3">SUM(G95:AS95)</f>
        <v>19</v>
      </c>
      <c r="F95" s="61"/>
      <c r="G95" s="62">
        <v>8</v>
      </c>
      <c r="H95" s="62">
        <v>5</v>
      </c>
      <c r="I95" s="63">
        <v>1</v>
      </c>
      <c r="J95" s="61">
        <v>1</v>
      </c>
      <c r="K95" s="62"/>
      <c r="L95" s="63"/>
      <c r="M95" s="61"/>
      <c r="N95" s="62"/>
      <c r="O95" s="62"/>
      <c r="P95" s="62">
        <v>3</v>
      </c>
      <c r="Q95" s="62"/>
      <c r="R95" s="62"/>
      <c r="S95" s="62"/>
      <c r="T95" s="62"/>
      <c r="U95" s="62">
        <v>1</v>
      </c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4"/>
      <c r="AT95" s="64"/>
    </row>
    <row r="96" spans="1:46" ht="15" customHeight="1" x14ac:dyDescent="0.3">
      <c r="A96" s="66" t="s">
        <v>227</v>
      </c>
      <c r="B96" s="57" t="s">
        <v>228</v>
      </c>
      <c r="C96" s="58">
        <v>26.7</v>
      </c>
      <c r="D96" s="59" t="s">
        <v>229</v>
      </c>
      <c r="E96" s="60">
        <f t="shared" si="3"/>
        <v>20</v>
      </c>
      <c r="F96" s="61"/>
      <c r="G96" s="62">
        <v>9</v>
      </c>
      <c r="H96" s="62">
        <v>3</v>
      </c>
      <c r="I96" s="63"/>
      <c r="J96" s="61">
        <v>4</v>
      </c>
      <c r="K96" s="62"/>
      <c r="L96" s="63"/>
      <c r="M96" s="61"/>
      <c r="N96" s="62"/>
      <c r="O96" s="62">
        <v>3</v>
      </c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>
        <v>1</v>
      </c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4"/>
      <c r="AT96" s="64"/>
    </row>
    <row r="97" spans="1:46" ht="15" customHeight="1" x14ac:dyDescent="0.3">
      <c r="A97" s="66" t="s">
        <v>230</v>
      </c>
      <c r="B97" s="57" t="s">
        <v>116</v>
      </c>
      <c r="C97" s="58">
        <v>37.9</v>
      </c>
      <c r="D97" s="59" t="s">
        <v>231</v>
      </c>
      <c r="E97" s="60">
        <f t="shared" si="3"/>
        <v>31</v>
      </c>
      <c r="F97" s="61"/>
      <c r="G97" s="62">
        <v>14</v>
      </c>
      <c r="H97" s="62">
        <v>9</v>
      </c>
      <c r="I97" s="63">
        <v>1</v>
      </c>
      <c r="J97" s="61">
        <v>2</v>
      </c>
      <c r="K97" s="62"/>
      <c r="L97" s="63"/>
      <c r="M97" s="61">
        <v>1</v>
      </c>
      <c r="N97" s="62"/>
      <c r="O97" s="62">
        <v>1</v>
      </c>
      <c r="P97" s="62"/>
      <c r="Q97" s="62"/>
      <c r="R97" s="62"/>
      <c r="S97" s="62"/>
      <c r="T97" s="62"/>
      <c r="U97" s="62">
        <v>1</v>
      </c>
      <c r="V97" s="62"/>
      <c r="W97" s="62">
        <v>1</v>
      </c>
      <c r="X97" s="62"/>
      <c r="Y97" s="62"/>
      <c r="Z97" s="62">
        <v>1</v>
      </c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4"/>
      <c r="AT97" s="64"/>
    </row>
    <row r="98" spans="1:46" ht="15" customHeight="1" x14ac:dyDescent="0.3">
      <c r="A98" s="66" t="s">
        <v>232</v>
      </c>
      <c r="B98" s="57" t="s">
        <v>65</v>
      </c>
      <c r="C98" s="58">
        <v>59.4</v>
      </c>
      <c r="D98" s="59" t="s">
        <v>233</v>
      </c>
      <c r="E98" s="60">
        <f t="shared" si="3"/>
        <v>28</v>
      </c>
      <c r="F98" s="61"/>
      <c r="G98" s="62">
        <v>8</v>
      </c>
      <c r="H98" s="62">
        <v>3</v>
      </c>
      <c r="I98" s="63">
        <v>1</v>
      </c>
      <c r="J98" s="61"/>
      <c r="K98" s="62">
        <v>2</v>
      </c>
      <c r="L98" s="63">
        <v>2</v>
      </c>
      <c r="M98" s="61"/>
      <c r="N98" s="62"/>
      <c r="O98" s="62"/>
      <c r="P98" s="62">
        <v>5</v>
      </c>
      <c r="Q98" s="62"/>
      <c r="R98" s="62"/>
      <c r="S98" s="62"/>
      <c r="T98" s="62"/>
      <c r="U98" s="62">
        <v>1</v>
      </c>
      <c r="V98" s="62"/>
      <c r="W98" s="62">
        <v>3</v>
      </c>
      <c r="X98" s="62"/>
      <c r="Y98" s="62"/>
      <c r="Z98" s="62">
        <v>1</v>
      </c>
      <c r="AA98" s="62">
        <v>2</v>
      </c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4"/>
      <c r="AT98" s="64"/>
    </row>
    <row r="99" spans="1:46" ht="15" customHeight="1" x14ac:dyDescent="0.3">
      <c r="A99" s="66" t="s">
        <v>234</v>
      </c>
      <c r="B99" s="57" t="s">
        <v>81</v>
      </c>
      <c r="C99" s="58">
        <v>62</v>
      </c>
      <c r="D99" s="59" t="s">
        <v>71</v>
      </c>
      <c r="E99" s="60">
        <f t="shared" si="3"/>
        <v>19</v>
      </c>
      <c r="F99" s="61"/>
      <c r="G99" s="62">
        <v>12</v>
      </c>
      <c r="H99" s="62">
        <v>4</v>
      </c>
      <c r="I99" s="63"/>
      <c r="J99" s="61">
        <v>2</v>
      </c>
      <c r="K99" s="62"/>
      <c r="L99" s="63"/>
      <c r="M99" s="61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>
        <v>1</v>
      </c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4"/>
      <c r="AT99" s="64"/>
    </row>
    <row r="100" spans="1:46" ht="15" customHeight="1" x14ac:dyDescent="0.3">
      <c r="A100" s="66" t="s">
        <v>235</v>
      </c>
      <c r="B100" s="57" t="s">
        <v>167</v>
      </c>
      <c r="C100" s="58">
        <v>39.6</v>
      </c>
      <c r="D100" s="59" t="s">
        <v>145</v>
      </c>
      <c r="E100" s="60">
        <f t="shared" si="3"/>
        <v>31</v>
      </c>
      <c r="F100" s="61"/>
      <c r="G100" s="62">
        <v>20</v>
      </c>
      <c r="H100" s="62">
        <v>6</v>
      </c>
      <c r="I100" s="63">
        <v>1</v>
      </c>
      <c r="J100" s="61">
        <v>1</v>
      </c>
      <c r="K100" s="62"/>
      <c r="L100" s="63"/>
      <c r="M100" s="61"/>
      <c r="N100" s="62"/>
      <c r="O100" s="62"/>
      <c r="P100" s="62">
        <v>3</v>
      </c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4"/>
      <c r="AT100" s="64"/>
    </row>
    <row r="101" spans="1:46" ht="15" customHeight="1" x14ac:dyDescent="0.3">
      <c r="A101" s="66" t="s">
        <v>236</v>
      </c>
      <c r="B101" s="57" t="s">
        <v>144</v>
      </c>
      <c r="C101" s="58">
        <v>102</v>
      </c>
      <c r="D101" s="59" t="s">
        <v>237</v>
      </c>
      <c r="E101" s="60">
        <f t="shared" si="3"/>
        <v>113</v>
      </c>
      <c r="F101" s="61"/>
      <c r="G101" s="62">
        <v>65</v>
      </c>
      <c r="H101" s="62">
        <v>21</v>
      </c>
      <c r="I101" s="63">
        <v>8</v>
      </c>
      <c r="J101" s="61">
        <v>2</v>
      </c>
      <c r="K101" s="62">
        <v>2</v>
      </c>
      <c r="L101" s="63"/>
      <c r="M101" s="61">
        <v>1</v>
      </c>
      <c r="N101" s="62"/>
      <c r="O101" s="62"/>
      <c r="P101" s="62">
        <v>3</v>
      </c>
      <c r="Q101" s="62">
        <v>3</v>
      </c>
      <c r="R101" s="62"/>
      <c r="S101" s="62"/>
      <c r="T101" s="62"/>
      <c r="U101" s="62">
        <v>2</v>
      </c>
      <c r="V101" s="62">
        <v>1</v>
      </c>
      <c r="W101" s="62">
        <v>3</v>
      </c>
      <c r="X101" s="62"/>
      <c r="Y101" s="62"/>
      <c r="Z101" s="62">
        <v>1</v>
      </c>
      <c r="AA101" s="62">
        <v>1</v>
      </c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4"/>
      <c r="AT101" s="64"/>
    </row>
    <row r="102" spans="1:46" ht="15" customHeight="1" x14ac:dyDescent="0.3">
      <c r="A102" s="66" t="s">
        <v>238</v>
      </c>
      <c r="B102" s="72" t="s">
        <v>68</v>
      </c>
      <c r="C102" s="73">
        <v>62.9</v>
      </c>
      <c r="D102" s="74" t="s">
        <v>71</v>
      </c>
      <c r="E102" s="75">
        <f t="shared" si="3"/>
        <v>35</v>
      </c>
      <c r="F102" s="79"/>
      <c r="G102" s="77">
        <v>23</v>
      </c>
      <c r="H102" s="77">
        <v>4</v>
      </c>
      <c r="I102" s="78">
        <v>1</v>
      </c>
      <c r="J102" s="79">
        <v>2</v>
      </c>
      <c r="K102" s="77"/>
      <c r="L102" s="78"/>
      <c r="M102" s="79"/>
      <c r="N102" s="77"/>
      <c r="O102" s="77"/>
      <c r="P102" s="77">
        <v>1</v>
      </c>
      <c r="Q102" s="77"/>
      <c r="R102" s="77"/>
      <c r="S102" s="77">
        <v>1</v>
      </c>
      <c r="T102" s="77">
        <v>1</v>
      </c>
      <c r="U102" s="77"/>
      <c r="V102" s="77"/>
      <c r="W102" s="77">
        <v>2</v>
      </c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64"/>
      <c r="AT102" s="64"/>
    </row>
    <row r="103" spans="1:46" ht="15" customHeight="1" x14ac:dyDescent="0.3">
      <c r="A103" s="80" t="s">
        <v>239</v>
      </c>
      <c r="B103" s="81"/>
      <c r="C103" s="82">
        <f>SUM(C89:C102)</f>
        <v>641.5</v>
      </c>
      <c r="D103" s="81" t="s">
        <v>240</v>
      </c>
      <c r="E103" s="83">
        <f>SUM(E89:E102)</f>
        <v>432</v>
      </c>
      <c r="F103" s="83"/>
      <c r="G103" s="83">
        <f t="shared" ref="G103:Q103" si="4">SUM(G89:G102)</f>
        <v>210</v>
      </c>
      <c r="H103" s="83">
        <f t="shared" si="4"/>
        <v>99</v>
      </c>
      <c r="I103" s="83">
        <f t="shared" si="4"/>
        <v>14</v>
      </c>
      <c r="J103" s="83">
        <f t="shared" si="4"/>
        <v>26</v>
      </c>
      <c r="K103" s="83">
        <f t="shared" si="4"/>
        <v>13</v>
      </c>
      <c r="L103" s="83">
        <f t="shared" si="4"/>
        <v>2</v>
      </c>
      <c r="M103" s="83">
        <f t="shared" si="4"/>
        <v>8</v>
      </c>
      <c r="N103" s="83">
        <f t="shared" si="4"/>
        <v>2</v>
      </c>
      <c r="O103" s="83">
        <f t="shared" si="4"/>
        <v>4</v>
      </c>
      <c r="P103" s="83">
        <f t="shared" si="4"/>
        <v>22</v>
      </c>
      <c r="Q103" s="83">
        <f t="shared" si="4"/>
        <v>3</v>
      </c>
      <c r="R103" s="83"/>
      <c r="S103" s="83">
        <f>SUM(S89:S102)</f>
        <v>3</v>
      </c>
      <c r="T103" s="83">
        <f>SUM(T89:T102)</f>
        <v>1</v>
      </c>
      <c r="U103" s="83">
        <f>SUM(U89:U102)</f>
        <v>6</v>
      </c>
      <c r="V103" s="83">
        <f>SUM(V89:V102)</f>
        <v>1</v>
      </c>
      <c r="W103" s="83">
        <f>SUM(W89:W102)</f>
        <v>9</v>
      </c>
      <c r="X103" s="83"/>
      <c r="Y103" s="83"/>
      <c r="Z103" s="83">
        <f>SUM(Z89:Z102)</f>
        <v>5</v>
      </c>
      <c r="AA103" s="83">
        <f>SUM(AA89:AA102)</f>
        <v>3</v>
      </c>
      <c r="AB103" s="83"/>
      <c r="AC103" s="83">
        <f>SUM(AC89:AC102)</f>
        <v>1</v>
      </c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60"/>
      <c r="AT103" s="61"/>
    </row>
    <row r="104" spans="1:46" ht="15" customHeight="1" x14ac:dyDescent="0.3">
      <c r="A104" s="56"/>
      <c r="B104" s="84"/>
      <c r="C104" s="85"/>
      <c r="D104" s="84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64"/>
      <c r="AT104" s="64"/>
    </row>
    <row r="105" spans="1:46" ht="15" customHeight="1" x14ac:dyDescent="0.3">
      <c r="A105" s="65" t="s">
        <v>241</v>
      </c>
      <c r="B105" s="57"/>
      <c r="C105" s="58"/>
      <c r="D105" s="57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4"/>
      <c r="AT105" s="64"/>
    </row>
    <row r="106" spans="1:46" ht="15" customHeight="1" x14ac:dyDescent="0.3">
      <c r="A106" s="66" t="s">
        <v>242</v>
      </c>
      <c r="B106" s="57" t="s">
        <v>92</v>
      </c>
      <c r="C106" s="58">
        <v>77.5</v>
      </c>
      <c r="D106" s="59" t="s">
        <v>237</v>
      </c>
      <c r="E106" s="60">
        <f>SUM(G106:AS106)</f>
        <v>46</v>
      </c>
      <c r="F106" s="61"/>
      <c r="G106" s="62">
        <v>21</v>
      </c>
      <c r="H106" s="62">
        <v>4</v>
      </c>
      <c r="I106" s="63"/>
      <c r="J106" s="61">
        <v>5</v>
      </c>
      <c r="K106" s="62">
        <v>2</v>
      </c>
      <c r="L106" s="63"/>
      <c r="M106" s="61"/>
      <c r="N106" s="62"/>
      <c r="O106" s="62"/>
      <c r="P106" s="62"/>
      <c r="Q106" s="62"/>
      <c r="R106" s="62"/>
      <c r="S106" s="62"/>
      <c r="T106" s="62"/>
      <c r="U106" s="62">
        <v>2</v>
      </c>
      <c r="V106" s="62"/>
      <c r="W106" s="62">
        <v>1</v>
      </c>
      <c r="X106" s="62"/>
      <c r="Y106" s="62">
        <v>2</v>
      </c>
      <c r="Z106" s="62">
        <v>7</v>
      </c>
      <c r="AA106" s="62"/>
      <c r="AB106" s="62"/>
      <c r="AC106" s="62">
        <v>2</v>
      </c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4"/>
      <c r="AT106" s="64"/>
    </row>
    <row r="107" spans="1:46" ht="15" customHeight="1" x14ac:dyDescent="0.3">
      <c r="A107" s="66" t="s">
        <v>243</v>
      </c>
      <c r="B107" s="57" t="s">
        <v>65</v>
      </c>
      <c r="C107" s="58">
        <v>41</v>
      </c>
      <c r="D107" s="59" t="s">
        <v>112</v>
      </c>
      <c r="E107" s="60">
        <f>SUM(G107:AS107)</f>
        <v>100</v>
      </c>
      <c r="F107" s="61"/>
      <c r="G107" s="62">
        <v>23</v>
      </c>
      <c r="H107" s="62">
        <v>7</v>
      </c>
      <c r="I107" s="63">
        <v>1</v>
      </c>
      <c r="J107" s="61">
        <v>41</v>
      </c>
      <c r="K107" s="62">
        <v>26</v>
      </c>
      <c r="L107" s="63"/>
      <c r="M107" s="61">
        <v>2</v>
      </c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4"/>
      <c r="AT107" s="64"/>
    </row>
    <row r="108" spans="1:46" ht="15" customHeight="1" x14ac:dyDescent="0.3">
      <c r="A108" s="66" t="s">
        <v>244</v>
      </c>
      <c r="B108" s="57" t="s">
        <v>81</v>
      </c>
      <c r="C108" s="58">
        <v>94.2</v>
      </c>
      <c r="D108" s="59" t="s">
        <v>245</v>
      </c>
      <c r="E108" s="60">
        <f>SUM(G108:AS108)</f>
        <v>34</v>
      </c>
      <c r="F108" s="61"/>
      <c r="G108" s="62">
        <v>13</v>
      </c>
      <c r="H108" s="62">
        <v>12</v>
      </c>
      <c r="I108" s="63">
        <v>3</v>
      </c>
      <c r="J108" s="61">
        <v>1</v>
      </c>
      <c r="K108" s="62"/>
      <c r="L108" s="63"/>
      <c r="M108" s="61">
        <v>1</v>
      </c>
      <c r="N108" s="62"/>
      <c r="O108" s="62">
        <v>2</v>
      </c>
      <c r="P108" s="62"/>
      <c r="Q108" s="62"/>
      <c r="R108" s="62"/>
      <c r="S108" s="62">
        <v>1</v>
      </c>
      <c r="T108" s="62"/>
      <c r="U108" s="62"/>
      <c r="V108" s="62"/>
      <c r="W108" s="62">
        <v>1</v>
      </c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4"/>
      <c r="AT108" s="64"/>
    </row>
    <row r="109" spans="1:46" ht="15" customHeight="1" x14ac:dyDescent="0.3">
      <c r="A109" s="66" t="s">
        <v>246</v>
      </c>
      <c r="B109" s="57" t="s">
        <v>62</v>
      </c>
      <c r="C109" s="58">
        <v>51</v>
      </c>
      <c r="D109" s="59" t="s">
        <v>210</v>
      </c>
      <c r="E109" s="60">
        <f>SUM(G109:AS109)</f>
        <v>44</v>
      </c>
      <c r="F109" s="61"/>
      <c r="G109" s="62">
        <v>36</v>
      </c>
      <c r="H109" s="62">
        <v>6</v>
      </c>
      <c r="I109" s="63">
        <v>1</v>
      </c>
      <c r="J109" s="61"/>
      <c r="K109" s="62"/>
      <c r="L109" s="63"/>
      <c r="M109" s="61">
        <v>1</v>
      </c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4"/>
      <c r="AT109" s="64"/>
    </row>
    <row r="110" spans="1:46" ht="15" customHeight="1" x14ac:dyDescent="0.3">
      <c r="A110" s="66" t="s">
        <v>247</v>
      </c>
      <c r="B110" s="57" t="s">
        <v>81</v>
      </c>
      <c r="C110" s="58">
        <v>80.8</v>
      </c>
      <c r="D110" s="59" t="s">
        <v>57</v>
      </c>
      <c r="E110" s="60">
        <f>SUM(G110:AS110)</f>
        <v>32</v>
      </c>
      <c r="F110" s="61"/>
      <c r="G110" s="62">
        <v>17</v>
      </c>
      <c r="H110" s="62">
        <v>7</v>
      </c>
      <c r="I110" s="63">
        <v>3</v>
      </c>
      <c r="J110" s="61"/>
      <c r="K110" s="62"/>
      <c r="L110" s="63"/>
      <c r="M110" s="61">
        <v>2</v>
      </c>
      <c r="N110" s="62"/>
      <c r="O110" s="62">
        <v>3</v>
      </c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4"/>
      <c r="AT110" s="64"/>
    </row>
    <row r="111" spans="1:46" ht="15" customHeight="1" x14ac:dyDescent="0.3">
      <c r="A111" s="66" t="s">
        <v>248</v>
      </c>
      <c r="B111" s="93" t="s">
        <v>116</v>
      </c>
      <c r="C111" s="58">
        <v>98.8</v>
      </c>
      <c r="D111" s="59" t="s">
        <v>249</v>
      </c>
      <c r="E111" s="60">
        <v>23</v>
      </c>
      <c r="F111" s="61"/>
      <c r="G111" s="62">
        <v>10</v>
      </c>
      <c r="H111" s="62">
        <v>12</v>
      </c>
      <c r="I111" s="63"/>
      <c r="J111" s="61">
        <v>1</v>
      </c>
      <c r="K111" s="62"/>
      <c r="L111" s="63"/>
      <c r="M111" s="61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4"/>
      <c r="AT111" s="64"/>
    </row>
    <row r="112" spans="1:46" ht="15" customHeight="1" x14ac:dyDescent="0.3">
      <c r="A112" s="66" t="s">
        <v>250</v>
      </c>
      <c r="B112" s="57" t="s">
        <v>228</v>
      </c>
      <c r="C112" s="58">
        <v>111</v>
      </c>
      <c r="D112" s="59" t="s">
        <v>77</v>
      </c>
      <c r="E112" s="60">
        <f>SUM(G112:AS112)</f>
        <v>16</v>
      </c>
      <c r="F112" s="61"/>
      <c r="G112" s="62">
        <v>6</v>
      </c>
      <c r="H112" s="62">
        <v>4</v>
      </c>
      <c r="I112" s="63">
        <v>2</v>
      </c>
      <c r="J112" s="61"/>
      <c r="K112" s="62"/>
      <c r="L112" s="63"/>
      <c r="M112" s="61"/>
      <c r="N112" s="62"/>
      <c r="O112" s="62">
        <v>1</v>
      </c>
      <c r="P112" s="62"/>
      <c r="Q112" s="62"/>
      <c r="R112" s="62"/>
      <c r="S112" s="62"/>
      <c r="T112" s="62"/>
      <c r="U112" s="62"/>
      <c r="V112" s="62">
        <v>1</v>
      </c>
      <c r="W112" s="62"/>
      <c r="X112" s="62"/>
      <c r="Y112" s="62"/>
      <c r="Z112" s="62"/>
      <c r="AA112" s="62"/>
      <c r="AB112" s="62"/>
      <c r="AC112" s="62"/>
      <c r="AD112" s="62"/>
      <c r="AE112" s="62">
        <v>2</v>
      </c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4"/>
      <c r="AT112" s="64"/>
    </row>
    <row r="113" spans="1:46" ht="15" customHeight="1" x14ac:dyDescent="0.3">
      <c r="A113" s="66" t="s">
        <v>251</v>
      </c>
      <c r="B113" s="57" t="s">
        <v>228</v>
      </c>
      <c r="C113" s="58">
        <v>123</v>
      </c>
      <c r="D113" s="68" t="s">
        <v>233</v>
      </c>
      <c r="E113" s="60">
        <f>SUM(G113:AS113)</f>
        <v>29</v>
      </c>
      <c r="F113" s="69"/>
      <c r="G113" s="70">
        <v>10</v>
      </c>
      <c r="H113" s="70">
        <v>8</v>
      </c>
      <c r="I113" s="71"/>
      <c r="J113" s="69">
        <v>1</v>
      </c>
      <c r="K113" s="70"/>
      <c r="L113" s="71"/>
      <c r="M113" s="69">
        <v>6</v>
      </c>
      <c r="N113" s="70"/>
      <c r="O113" s="70">
        <v>3</v>
      </c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>
        <v>1</v>
      </c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64"/>
      <c r="AN113" s="64"/>
      <c r="AO113" s="64"/>
      <c r="AP113" s="64"/>
      <c r="AQ113" s="64"/>
      <c r="AR113" s="64"/>
      <c r="AS113" s="64"/>
      <c r="AT113" s="64"/>
    </row>
    <row r="114" spans="1:46" ht="15" customHeight="1" x14ac:dyDescent="0.3">
      <c r="A114" s="66" t="s">
        <v>252</v>
      </c>
      <c r="B114" s="57" t="s">
        <v>116</v>
      </c>
      <c r="C114" s="58">
        <v>151</v>
      </c>
      <c r="D114" s="59" t="s">
        <v>165</v>
      </c>
      <c r="E114" s="60">
        <f>SUM(G114:AS114)</f>
        <v>13</v>
      </c>
      <c r="F114" s="61"/>
      <c r="G114" s="62">
        <v>5</v>
      </c>
      <c r="H114" s="62">
        <v>3</v>
      </c>
      <c r="I114" s="63">
        <v>2</v>
      </c>
      <c r="J114" s="61"/>
      <c r="K114" s="62"/>
      <c r="L114" s="63"/>
      <c r="M114" s="61">
        <v>1</v>
      </c>
      <c r="N114" s="62"/>
      <c r="O114" s="62">
        <v>1</v>
      </c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>
        <v>1</v>
      </c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4"/>
      <c r="AT114" s="64"/>
    </row>
    <row r="115" spans="1:46" ht="15" customHeight="1" x14ac:dyDescent="0.3">
      <c r="A115" s="66" t="s">
        <v>253</v>
      </c>
      <c r="B115" s="72" t="s">
        <v>98</v>
      </c>
      <c r="C115" s="72" t="s">
        <v>99</v>
      </c>
      <c r="D115" s="74" t="s">
        <v>224</v>
      </c>
      <c r="E115" s="75"/>
      <c r="F115" s="79"/>
      <c r="G115" s="77"/>
      <c r="H115" s="77"/>
      <c r="I115" s="78"/>
      <c r="J115" s="79"/>
      <c r="K115" s="77"/>
      <c r="L115" s="78"/>
      <c r="M115" s="79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64"/>
      <c r="AT115" s="64"/>
    </row>
    <row r="116" spans="1:46" ht="15" customHeight="1" x14ac:dyDescent="0.3">
      <c r="A116" s="80" t="s">
        <v>254</v>
      </c>
      <c r="B116" s="81"/>
      <c r="C116" s="82">
        <f>SUM(C106:C114)</f>
        <v>828.3</v>
      </c>
      <c r="D116" s="81" t="s">
        <v>255</v>
      </c>
      <c r="E116" s="83">
        <f>SUM(E106:E115)</f>
        <v>337</v>
      </c>
      <c r="F116" s="83"/>
      <c r="G116" s="83">
        <f>SUM(G106:G115)</f>
        <v>141</v>
      </c>
      <c r="H116" s="83">
        <f>SUM(H106:H115)</f>
        <v>63</v>
      </c>
      <c r="I116" s="83">
        <f>SUM(I106:I115)</f>
        <v>12</v>
      </c>
      <c r="J116" s="83">
        <f>SUM(J106:J115)</f>
        <v>49</v>
      </c>
      <c r="K116" s="83">
        <f>SUM(K106:K115)</f>
        <v>28</v>
      </c>
      <c r="L116" s="83"/>
      <c r="M116" s="83">
        <f>SUM(M106:M115)</f>
        <v>13</v>
      </c>
      <c r="N116" s="83"/>
      <c r="O116" s="83">
        <f>SUM(O106:O115)</f>
        <v>10</v>
      </c>
      <c r="P116" s="83"/>
      <c r="Q116" s="83"/>
      <c r="R116" s="83"/>
      <c r="S116" s="83">
        <f>SUM(S106:S115)</f>
        <v>1</v>
      </c>
      <c r="T116" s="83"/>
      <c r="U116" s="83">
        <f>SUM(U106:U115)</f>
        <v>2</v>
      </c>
      <c r="V116" s="83">
        <f>SUM(V106:V115)</f>
        <v>1</v>
      </c>
      <c r="W116" s="83">
        <f>SUM(W106:W115)</f>
        <v>2</v>
      </c>
      <c r="X116" s="83"/>
      <c r="Y116" s="83">
        <f>SUM(Y106:Y115)</f>
        <v>2</v>
      </c>
      <c r="Z116" s="83">
        <f>SUM(Z106:Z115)</f>
        <v>9</v>
      </c>
      <c r="AA116" s="83"/>
      <c r="AB116" s="83"/>
      <c r="AC116" s="83">
        <f>SUM(AC106:AC115)</f>
        <v>2</v>
      </c>
      <c r="AD116" s="83"/>
      <c r="AE116" s="83">
        <f>SUM(AE106:AE115)</f>
        <v>2</v>
      </c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60"/>
      <c r="AT116" s="61"/>
    </row>
    <row r="117" spans="1:46" ht="15" customHeight="1" x14ac:dyDescent="0.3">
      <c r="A117" s="56"/>
      <c r="B117" s="84"/>
      <c r="C117" s="85"/>
      <c r="D117" s="84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64"/>
      <c r="AT117" s="64"/>
    </row>
    <row r="118" spans="1:46" ht="15" customHeight="1" x14ac:dyDescent="0.3">
      <c r="A118" s="65" t="s">
        <v>256</v>
      </c>
      <c r="B118" s="57"/>
      <c r="C118" s="58"/>
      <c r="D118" s="57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4"/>
      <c r="AT118" s="64"/>
    </row>
    <row r="119" spans="1:46" ht="15" customHeight="1" x14ac:dyDescent="0.3">
      <c r="A119" s="66" t="s">
        <v>257</v>
      </c>
      <c r="B119" s="57" t="s">
        <v>65</v>
      </c>
      <c r="C119" s="58">
        <v>60</v>
      </c>
      <c r="D119" s="59" t="s">
        <v>71</v>
      </c>
      <c r="E119" s="60">
        <f>SUM(G119:AS119)</f>
        <v>67</v>
      </c>
      <c r="F119" s="61"/>
      <c r="G119" s="62">
        <v>42</v>
      </c>
      <c r="H119" s="62">
        <v>17</v>
      </c>
      <c r="I119" s="63">
        <v>1</v>
      </c>
      <c r="J119" s="61">
        <v>1</v>
      </c>
      <c r="K119" s="62">
        <v>1</v>
      </c>
      <c r="L119" s="63"/>
      <c r="M119" s="61"/>
      <c r="N119" s="62"/>
      <c r="O119" s="62">
        <v>2</v>
      </c>
      <c r="P119" s="62"/>
      <c r="Q119" s="62"/>
      <c r="R119" s="62"/>
      <c r="S119" s="62"/>
      <c r="T119" s="62"/>
      <c r="U119" s="62"/>
      <c r="V119" s="62"/>
      <c r="W119" s="62">
        <v>1</v>
      </c>
      <c r="X119" s="62"/>
      <c r="Y119" s="62"/>
      <c r="Z119" s="62">
        <v>2</v>
      </c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4"/>
      <c r="AT119" s="64"/>
    </row>
    <row r="120" spans="1:46" ht="15" customHeight="1" x14ac:dyDescent="0.3">
      <c r="A120" s="66" t="s">
        <v>258</v>
      </c>
      <c r="B120" s="57" t="s">
        <v>62</v>
      </c>
      <c r="C120" s="58">
        <v>44</v>
      </c>
      <c r="D120" s="59" t="s">
        <v>231</v>
      </c>
      <c r="E120" s="60">
        <f>SUM(G120:AS120)</f>
        <v>57</v>
      </c>
      <c r="F120" s="61"/>
      <c r="G120" s="62">
        <v>26</v>
      </c>
      <c r="H120" s="62">
        <v>15</v>
      </c>
      <c r="I120" s="63">
        <v>4</v>
      </c>
      <c r="J120" s="61">
        <v>3</v>
      </c>
      <c r="K120" s="62">
        <v>2</v>
      </c>
      <c r="L120" s="63"/>
      <c r="M120" s="61">
        <v>1</v>
      </c>
      <c r="N120" s="62"/>
      <c r="O120" s="62">
        <v>3</v>
      </c>
      <c r="P120" s="62"/>
      <c r="Q120" s="62"/>
      <c r="R120" s="62"/>
      <c r="S120" s="62"/>
      <c r="T120" s="62"/>
      <c r="U120" s="62"/>
      <c r="V120" s="62">
        <v>2</v>
      </c>
      <c r="W120" s="62">
        <v>1</v>
      </c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4"/>
      <c r="AT120" s="64"/>
    </row>
    <row r="121" spans="1:46" ht="15" customHeight="1" x14ac:dyDescent="0.3">
      <c r="A121" s="66" t="s">
        <v>259</v>
      </c>
      <c r="B121" s="57" t="s">
        <v>260</v>
      </c>
      <c r="C121" s="58">
        <v>37.5</v>
      </c>
      <c r="D121" s="59" t="s">
        <v>229</v>
      </c>
      <c r="E121" s="60">
        <f>SUM(G121:AS121)</f>
        <v>69</v>
      </c>
      <c r="F121" s="61"/>
      <c r="G121" s="62">
        <v>48</v>
      </c>
      <c r="H121" s="62">
        <v>8</v>
      </c>
      <c r="I121" s="63">
        <v>1</v>
      </c>
      <c r="J121" s="61">
        <v>3</v>
      </c>
      <c r="K121" s="62">
        <v>1</v>
      </c>
      <c r="L121" s="63"/>
      <c r="M121" s="61"/>
      <c r="N121" s="62"/>
      <c r="O121" s="62">
        <v>6</v>
      </c>
      <c r="P121" s="62"/>
      <c r="Q121" s="62"/>
      <c r="R121" s="62"/>
      <c r="S121" s="62">
        <v>1</v>
      </c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>
        <v>1</v>
      </c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4"/>
      <c r="AT121" s="64"/>
    </row>
    <row r="122" spans="1:46" ht="15" customHeight="1" x14ac:dyDescent="0.3">
      <c r="A122" s="66" t="s">
        <v>261</v>
      </c>
      <c r="B122" s="57" t="s">
        <v>92</v>
      </c>
      <c r="C122" s="58">
        <v>26.2</v>
      </c>
      <c r="D122" s="59" t="s">
        <v>231</v>
      </c>
      <c r="E122" s="60">
        <f>SUM(G122:AS122)</f>
        <v>23</v>
      </c>
      <c r="F122" s="87"/>
      <c r="G122" s="62">
        <v>13</v>
      </c>
      <c r="H122" s="62">
        <v>2</v>
      </c>
      <c r="I122" s="63"/>
      <c r="J122" s="61">
        <v>1</v>
      </c>
      <c r="K122" s="62"/>
      <c r="L122" s="63"/>
      <c r="M122" s="61"/>
      <c r="N122" s="62">
        <v>1</v>
      </c>
      <c r="O122" s="62">
        <v>5</v>
      </c>
      <c r="P122" s="62"/>
      <c r="Q122" s="62"/>
      <c r="R122" s="62"/>
      <c r="S122" s="62">
        <v>1</v>
      </c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4"/>
      <c r="AT122" s="64"/>
    </row>
    <row r="123" spans="1:46" ht="15" customHeight="1" x14ac:dyDescent="0.3">
      <c r="A123" s="66" t="s">
        <v>262</v>
      </c>
      <c r="B123" s="57" t="s">
        <v>65</v>
      </c>
      <c r="C123" s="58">
        <v>26.6</v>
      </c>
      <c r="D123" s="59" t="s">
        <v>112</v>
      </c>
      <c r="E123" s="60">
        <v>9</v>
      </c>
      <c r="F123" s="61"/>
      <c r="G123" s="62">
        <v>5</v>
      </c>
      <c r="H123" s="62"/>
      <c r="I123" s="63">
        <v>4</v>
      </c>
      <c r="J123" s="61"/>
      <c r="K123" s="62"/>
      <c r="L123" s="63"/>
      <c r="M123" s="61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4"/>
      <c r="AT123" s="64"/>
    </row>
    <row r="124" spans="1:46" ht="15" customHeight="1" x14ac:dyDescent="0.3">
      <c r="A124" s="66" t="s">
        <v>263</v>
      </c>
      <c r="B124" s="57" t="s">
        <v>116</v>
      </c>
      <c r="C124" s="58">
        <v>47</v>
      </c>
      <c r="D124" s="59" t="s">
        <v>71</v>
      </c>
      <c r="E124" s="60">
        <f t="shared" ref="E124:E131" si="5">SUM(G124:AS124)</f>
        <v>83</v>
      </c>
      <c r="F124" s="61"/>
      <c r="G124" s="62">
        <v>67</v>
      </c>
      <c r="H124" s="62">
        <v>6</v>
      </c>
      <c r="I124" s="63">
        <v>1</v>
      </c>
      <c r="J124" s="61">
        <v>2</v>
      </c>
      <c r="K124" s="62"/>
      <c r="L124" s="63"/>
      <c r="M124" s="61">
        <v>2</v>
      </c>
      <c r="N124" s="62"/>
      <c r="O124" s="62">
        <v>3</v>
      </c>
      <c r="P124" s="62"/>
      <c r="Q124" s="62"/>
      <c r="R124" s="62"/>
      <c r="S124" s="62"/>
      <c r="T124" s="62"/>
      <c r="U124" s="62"/>
      <c r="V124" s="62">
        <v>2</v>
      </c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4"/>
      <c r="AT124" s="64"/>
    </row>
    <row r="125" spans="1:46" ht="15" customHeight="1" x14ac:dyDescent="0.3">
      <c r="A125" s="66" t="s">
        <v>264</v>
      </c>
      <c r="B125" s="57" t="s">
        <v>65</v>
      </c>
      <c r="C125" s="58">
        <v>50</v>
      </c>
      <c r="D125" s="59" t="s">
        <v>102</v>
      </c>
      <c r="E125" s="60">
        <f t="shared" si="5"/>
        <v>117</v>
      </c>
      <c r="F125" s="61"/>
      <c r="G125" s="62">
        <v>104</v>
      </c>
      <c r="H125" s="62">
        <v>6</v>
      </c>
      <c r="I125" s="63"/>
      <c r="J125" s="61">
        <v>1</v>
      </c>
      <c r="K125" s="62"/>
      <c r="L125" s="63"/>
      <c r="M125" s="61"/>
      <c r="N125" s="62"/>
      <c r="O125" s="62">
        <v>4</v>
      </c>
      <c r="P125" s="62"/>
      <c r="Q125" s="62"/>
      <c r="R125" s="62"/>
      <c r="S125" s="62"/>
      <c r="T125" s="62"/>
      <c r="U125" s="62"/>
      <c r="V125" s="62">
        <v>2</v>
      </c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4"/>
      <c r="AT125" s="64"/>
    </row>
    <row r="126" spans="1:46" ht="15" customHeight="1" x14ac:dyDescent="0.3">
      <c r="A126" s="66" t="s">
        <v>265</v>
      </c>
      <c r="B126" s="57" t="s">
        <v>109</v>
      </c>
      <c r="C126" s="58">
        <v>64.8</v>
      </c>
      <c r="D126" s="59" t="s">
        <v>131</v>
      </c>
      <c r="E126" s="60">
        <f t="shared" si="5"/>
        <v>55</v>
      </c>
      <c r="F126" s="61"/>
      <c r="G126" s="62">
        <v>40</v>
      </c>
      <c r="H126" s="62">
        <v>8</v>
      </c>
      <c r="I126" s="63"/>
      <c r="J126" s="61">
        <v>1</v>
      </c>
      <c r="K126" s="62"/>
      <c r="L126" s="63"/>
      <c r="M126" s="61">
        <v>2</v>
      </c>
      <c r="N126" s="62"/>
      <c r="O126" s="62">
        <v>1</v>
      </c>
      <c r="P126" s="62"/>
      <c r="Q126" s="62"/>
      <c r="R126" s="62"/>
      <c r="S126" s="62">
        <v>1</v>
      </c>
      <c r="T126" s="62"/>
      <c r="U126" s="62"/>
      <c r="V126" s="62"/>
      <c r="W126" s="62">
        <v>2</v>
      </c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4"/>
      <c r="AT126" s="64"/>
    </row>
    <row r="127" spans="1:46" ht="15" customHeight="1" x14ac:dyDescent="0.3">
      <c r="A127" s="66" t="s">
        <v>266</v>
      </c>
      <c r="B127" s="57" t="s">
        <v>116</v>
      </c>
      <c r="C127" s="58">
        <v>61</v>
      </c>
      <c r="D127" s="59" t="s">
        <v>210</v>
      </c>
      <c r="E127" s="60">
        <f t="shared" si="5"/>
        <v>39</v>
      </c>
      <c r="F127" s="61"/>
      <c r="G127" s="62">
        <v>22</v>
      </c>
      <c r="H127" s="62">
        <v>13</v>
      </c>
      <c r="I127" s="63">
        <v>1</v>
      </c>
      <c r="J127" s="61"/>
      <c r="K127" s="62"/>
      <c r="L127" s="63"/>
      <c r="M127" s="61"/>
      <c r="N127" s="62"/>
      <c r="O127" s="62">
        <v>1</v>
      </c>
      <c r="P127" s="62"/>
      <c r="Q127" s="62">
        <v>1</v>
      </c>
      <c r="R127" s="62"/>
      <c r="S127" s="62"/>
      <c r="T127" s="62"/>
      <c r="U127" s="62"/>
      <c r="V127" s="62">
        <v>1</v>
      </c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4"/>
      <c r="AT127" s="64"/>
    </row>
    <row r="128" spans="1:46" ht="15" customHeight="1" x14ac:dyDescent="0.3">
      <c r="A128" s="66" t="s">
        <v>267</v>
      </c>
      <c r="B128" s="57" t="s">
        <v>92</v>
      </c>
      <c r="C128" s="58">
        <v>45.3</v>
      </c>
      <c r="D128" s="59" t="s">
        <v>200</v>
      </c>
      <c r="E128" s="60">
        <f t="shared" si="5"/>
        <v>82</v>
      </c>
      <c r="F128" s="61"/>
      <c r="G128" s="62">
        <v>65</v>
      </c>
      <c r="H128" s="62">
        <v>4</v>
      </c>
      <c r="I128" s="63">
        <v>5</v>
      </c>
      <c r="J128" s="61">
        <v>2</v>
      </c>
      <c r="K128" s="62">
        <v>1</v>
      </c>
      <c r="L128" s="63"/>
      <c r="M128" s="61"/>
      <c r="N128" s="62"/>
      <c r="O128" s="62">
        <v>2</v>
      </c>
      <c r="P128" s="62"/>
      <c r="Q128" s="62">
        <v>1</v>
      </c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>
        <v>2</v>
      </c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4"/>
      <c r="AT128" s="64"/>
    </row>
    <row r="129" spans="1:46" ht="15" customHeight="1" x14ac:dyDescent="0.3">
      <c r="A129" s="66" t="s">
        <v>268</v>
      </c>
      <c r="B129" s="57" t="s">
        <v>92</v>
      </c>
      <c r="C129" s="58">
        <v>45.9</v>
      </c>
      <c r="D129" s="59" t="s">
        <v>90</v>
      </c>
      <c r="E129" s="60">
        <f t="shared" si="5"/>
        <v>236</v>
      </c>
      <c r="F129" s="61"/>
      <c r="G129" s="62">
        <v>160</v>
      </c>
      <c r="H129" s="62">
        <v>13</v>
      </c>
      <c r="I129" s="63">
        <v>11</v>
      </c>
      <c r="J129" s="61">
        <v>4</v>
      </c>
      <c r="K129" s="62">
        <v>3</v>
      </c>
      <c r="L129" s="63"/>
      <c r="M129" s="61">
        <v>3</v>
      </c>
      <c r="N129" s="62"/>
      <c r="O129" s="62">
        <v>39</v>
      </c>
      <c r="P129" s="62"/>
      <c r="Q129" s="62"/>
      <c r="R129" s="62"/>
      <c r="S129" s="62"/>
      <c r="T129" s="62"/>
      <c r="U129" s="62"/>
      <c r="V129" s="62">
        <v>1</v>
      </c>
      <c r="W129" s="62"/>
      <c r="X129" s="62"/>
      <c r="Y129" s="62"/>
      <c r="Z129" s="62">
        <v>1</v>
      </c>
      <c r="AA129" s="62">
        <v>1</v>
      </c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4"/>
      <c r="AT129" s="64"/>
    </row>
    <row r="130" spans="1:46" ht="15" customHeight="1" x14ac:dyDescent="0.3">
      <c r="A130" s="66" t="s">
        <v>269</v>
      </c>
      <c r="B130" s="57" t="s">
        <v>126</v>
      </c>
      <c r="C130" s="58">
        <v>43.9</v>
      </c>
      <c r="D130" s="59" t="s">
        <v>202</v>
      </c>
      <c r="E130" s="60">
        <f t="shared" si="5"/>
        <v>226</v>
      </c>
      <c r="F130" s="61"/>
      <c r="G130" s="62">
        <v>154</v>
      </c>
      <c r="H130" s="62">
        <v>9</v>
      </c>
      <c r="I130" s="63">
        <v>9</v>
      </c>
      <c r="J130" s="61">
        <v>12</v>
      </c>
      <c r="K130" s="62">
        <v>29</v>
      </c>
      <c r="L130" s="63"/>
      <c r="M130" s="61"/>
      <c r="N130" s="62"/>
      <c r="O130" s="62">
        <v>9</v>
      </c>
      <c r="P130" s="62"/>
      <c r="Q130" s="62">
        <v>2</v>
      </c>
      <c r="R130" s="62"/>
      <c r="S130" s="62"/>
      <c r="T130" s="62"/>
      <c r="U130" s="62"/>
      <c r="V130" s="62"/>
      <c r="W130" s="62"/>
      <c r="X130" s="62"/>
      <c r="Y130" s="62"/>
      <c r="Z130" s="62"/>
      <c r="AA130" s="62">
        <v>1</v>
      </c>
      <c r="AB130" s="62"/>
      <c r="AC130" s="62"/>
      <c r="AD130" s="62"/>
      <c r="AE130" s="62"/>
      <c r="AF130" s="62"/>
      <c r="AG130" s="62"/>
      <c r="AH130" s="62"/>
      <c r="AI130" s="62"/>
      <c r="AJ130" s="62">
        <v>1</v>
      </c>
      <c r="AK130" s="62"/>
      <c r="AL130" s="62"/>
      <c r="AM130" s="62"/>
      <c r="AN130" s="62"/>
      <c r="AO130" s="62"/>
      <c r="AP130" s="62"/>
      <c r="AQ130" s="62"/>
      <c r="AR130" s="62"/>
      <c r="AS130" s="64"/>
      <c r="AT130" s="64"/>
    </row>
    <row r="131" spans="1:46" ht="15" customHeight="1" x14ac:dyDescent="0.3">
      <c r="A131" s="66" t="s">
        <v>270</v>
      </c>
      <c r="B131" s="57" t="s">
        <v>217</v>
      </c>
      <c r="C131" s="58">
        <v>53.5</v>
      </c>
      <c r="D131" s="59" t="s">
        <v>231</v>
      </c>
      <c r="E131" s="60">
        <f t="shared" si="5"/>
        <v>30</v>
      </c>
      <c r="F131" s="61"/>
      <c r="G131" s="62">
        <v>11</v>
      </c>
      <c r="H131" s="62">
        <v>8</v>
      </c>
      <c r="I131" s="63">
        <v>1</v>
      </c>
      <c r="J131" s="61">
        <v>2</v>
      </c>
      <c r="K131" s="62"/>
      <c r="L131" s="63"/>
      <c r="M131" s="61">
        <v>6</v>
      </c>
      <c r="N131" s="62"/>
      <c r="O131" s="62"/>
      <c r="P131" s="62"/>
      <c r="Q131" s="62"/>
      <c r="R131" s="62"/>
      <c r="S131" s="62">
        <v>1</v>
      </c>
      <c r="T131" s="62"/>
      <c r="U131" s="62"/>
      <c r="V131" s="62"/>
      <c r="W131" s="62">
        <v>1</v>
      </c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4"/>
      <c r="AT131" s="64"/>
    </row>
    <row r="132" spans="1:46" ht="15" customHeight="1" x14ac:dyDescent="0.3">
      <c r="A132" s="66" t="s">
        <v>271</v>
      </c>
      <c r="B132" s="57" t="s">
        <v>118</v>
      </c>
      <c r="C132" s="58">
        <v>22.9</v>
      </c>
      <c r="D132" s="59" t="s">
        <v>272</v>
      </c>
      <c r="E132" s="60">
        <v>14</v>
      </c>
      <c r="F132" s="61"/>
      <c r="G132" s="62">
        <v>10</v>
      </c>
      <c r="H132" s="62">
        <v>3</v>
      </c>
      <c r="I132" s="63"/>
      <c r="J132" s="61">
        <v>1</v>
      </c>
      <c r="K132" s="62"/>
      <c r="L132" s="63"/>
      <c r="M132" s="61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4"/>
      <c r="AT132" s="64"/>
    </row>
    <row r="133" spans="1:46" ht="15" customHeight="1" x14ac:dyDescent="0.3">
      <c r="A133" s="66" t="s">
        <v>273</v>
      </c>
      <c r="B133" s="57" t="s">
        <v>92</v>
      </c>
      <c r="C133" s="57" t="s">
        <v>274</v>
      </c>
      <c r="D133" s="59" t="s">
        <v>169</v>
      </c>
      <c r="E133" s="60">
        <f>SUM(G133:AT133)</f>
        <v>31</v>
      </c>
      <c r="F133" s="61"/>
      <c r="G133" s="62">
        <v>10</v>
      </c>
      <c r="H133" s="62">
        <v>2</v>
      </c>
      <c r="I133" s="63"/>
      <c r="J133" s="61">
        <v>10</v>
      </c>
      <c r="K133" s="62">
        <v>3</v>
      </c>
      <c r="L133" s="63"/>
      <c r="M133" s="61">
        <v>3</v>
      </c>
      <c r="N133" s="62"/>
      <c r="O133" s="62">
        <v>3</v>
      </c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4"/>
      <c r="AT133" s="64"/>
    </row>
    <row r="134" spans="1:46" ht="15" customHeight="1" x14ac:dyDescent="0.3">
      <c r="A134" s="66" t="s">
        <v>275</v>
      </c>
      <c r="B134" s="57" t="s">
        <v>109</v>
      </c>
      <c r="C134" s="58">
        <v>78</v>
      </c>
      <c r="D134" s="59" t="s">
        <v>60</v>
      </c>
      <c r="E134" s="60">
        <f>SUM(G134:AS134)</f>
        <v>83</v>
      </c>
      <c r="F134" s="61"/>
      <c r="G134" s="62">
        <v>53</v>
      </c>
      <c r="H134" s="62">
        <v>14</v>
      </c>
      <c r="I134" s="63">
        <v>3</v>
      </c>
      <c r="J134" s="61">
        <v>5</v>
      </c>
      <c r="K134" s="62">
        <v>1</v>
      </c>
      <c r="L134" s="63"/>
      <c r="M134" s="61"/>
      <c r="N134" s="62"/>
      <c r="O134" s="62"/>
      <c r="P134" s="62"/>
      <c r="Q134" s="62">
        <v>2</v>
      </c>
      <c r="R134" s="62"/>
      <c r="S134" s="62">
        <v>1</v>
      </c>
      <c r="T134" s="62"/>
      <c r="U134" s="62"/>
      <c r="V134" s="62">
        <v>2</v>
      </c>
      <c r="W134" s="62">
        <v>1</v>
      </c>
      <c r="X134" s="62"/>
      <c r="Y134" s="62"/>
      <c r="Z134" s="62">
        <v>1</v>
      </c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4"/>
      <c r="AT134" s="64"/>
    </row>
    <row r="135" spans="1:46" ht="15" customHeight="1" x14ac:dyDescent="0.3">
      <c r="A135" s="66" t="s">
        <v>276</v>
      </c>
      <c r="B135" s="57" t="s">
        <v>98</v>
      </c>
      <c r="C135" s="57" t="s">
        <v>99</v>
      </c>
      <c r="D135" s="59" t="s">
        <v>224</v>
      </c>
      <c r="E135" s="60"/>
      <c r="F135" s="61"/>
      <c r="G135" s="62"/>
      <c r="H135" s="62"/>
      <c r="I135" s="63"/>
      <c r="J135" s="61"/>
      <c r="K135" s="62"/>
      <c r="L135" s="63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4"/>
      <c r="AT135" s="64"/>
    </row>
    <row r="136" spans="1:46" ht="15" customHeight="1" x14ac:dyDescent="0.3">
      <c r="A136" s="66" t="s">
        <v>277</v>
      </c>
      <c r="B136" s="72" t="s">
        <v>278</v>
      </c>
      <c r="C136" s="73">
        <v>73</v>
      </c>
      <c r="D136" s="74" t="s">
        <v>114</v>
      </c>
      <c r="E136" s="75">
        <f>SUM(G136:AS136)</f>
        <v>8</v>
      </c>
      <c r="F136" s="79"/>
      <c r="G136" s="77">
        <v>3</v>
      </c>
      <c r="H136" s="77"/>
      <c r="I136" s="78"/>
      <c r="J136" s="79">
        <v>1</v>
      </c>
      <c r="K136" s="77"/>
      <c r="L136" s="78"/>
      <c r="M136" s="79"/>
      <c r="N136" s="77"/>
      <c r="O136" s="77"/>
      <c r="P136" s="77"/>
      <c r="Q136" s="77"/>
      <c r="R136" s="77"/>
      <c r="S136" s="77">
        <v>2</v>
      </c>
      <c r="T136" s="77"/>
      <c r="U136" s="77"/>
      <c r="V136" s="77"/>
      <c r="W136" s="77"/>
      <c r="X136" s="77"/>
      <c r="Y136" s="77"/>
      <c r="Z136" s="77"/>
      <c r="AA136" s="77"/>
      <c r="AB136" s="77"/>
      <c r="AC136" s="77">
        <v>2</v>
      </c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64"/>
      <c r="AT136" s="64"/>
    </row>
    <row r="137" spans="1:46" ht="15" customHeight="1" x14ac:dyDescent="0.3">
      <c r="A137" s="80" t="s">
        <v>279</v>
      </c>
      <c r="B137" s="89"/>
      <c r="C137" s="90">
        <v>835.2</v>
      </c>
      <c r="D137" s="81" t="s">
        <v>280</v>
      </c>
      <c r="E137" s="89">
        <f>SUM(E119:E136)</f>
        <v>1229</v>
      </c>
      <c r="F137" s="89"/>
      <c r="G137" s="89">
        <f>SUM(G119:G136)</f>
        <v>833</v>
      </c>
      <c r="H137" s="89">
        <f>SUM(H119:H136)</f>
        <v>128</v>
      </c>
      <c r="I137" s="89">
        <f>SUM(I119:I136)</f>
        <v>41</v>
      </c>
      <c r="J137" s="89">
        <f>SUM(J119:J136)</f>
        <v>49</v>
      </c>
      <c r="K137" s="89">
        <f>SUM(K119:K136)</f>
        <v>41</v>
      </c>
      <c r="L137" s="89"/>
      <c r="M137" s="89">
        <f>SUM(M119:M136)</f>
        <v>17</v>
      </c>
      <c r="N137" s="89">
        <f>SUM(N119:N136)</f>
        <v>1</v>
      </c>
      <c r="O137" s="89">
        <f>SUM(O119:O136)</f>
        <v>78</v>
      </c>
      <c r="P137" s="89"/>
      <c r="Q137" s="89">
        <f>SUM(Q119:Q136)</f>
        <v>6</v>
      </c>
      <c r="R137" s="89"/>
      <c r="S137" s="89">
        <f>SUM(S119:S136)</f>
        <v>7</v>
      </c>
      <c r="T137" s="89"/>
      <c r="U137" s="89"/>
      <c r="V137" s="89">
        <f>SUM(V119:V136)</f>
        <v>10</v>
      </c>
      <c r="W137" s="89">
        <f>SUM(W119:W136)</f>
        <v>6</v>
      </c>
      <c r="X137" s="89"/>
      <c r="Y137" s="89"/>
      <c r="Z137" s="89">
        <f>SUM(Z119:Z136)</f>
        <v>4</v>
      </c>
      <c r="AA137" s="89">
        <f>SUM(AA119:AA136)</f>
        <v>2</v>
      </c>
      <c r="AB137" s="89"/>
      <c r="AC137" s="89">
        <f>SUM(AC119:AC136)</f>
        <v>2</v>
      </c>
      <c r="AD137" s="89"/>
      <c r="AE137" s="89">
        <f>SUM(AE119:AE136)</f>
        <v>3</v>
      </c>
      <c r="AF137" s="89"/>
      <c r="AG137" s="89"/>
      <c r="AH137" s="89"/>
      <c r="AI137" s="89"/>
      <c r="AJ137" s="89">
        <f>SUM(AJ119:AJ136)</f>
        <v>1</v>
      </c>
      <c r="AK137" s="89"/>
      <c r="AL137" s="89"/>
      <c r="AM137" s="89"/>
      <c r="AN137" s="89"/>
      <c r="AO137" s="89"/>
      <c r="AP137" s="89"/>
      <c r="AQ137" s="89"/>
      <c r="AR137" s="89"/>
      <c r="AS137" s="91"/>
      <c r="AT137" s="92"/>
    </row>
    <row r="138" spans="1:46" ht="15" customHeight="1" x14ac:dyDescent="0.3">
      <c r="A138" s="56"/>
      <c r="B138" s="84"/>
      <c r="C138" s="85"/>
      <c r="D138" s="84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64"/>
      <c r="AT138" s="64"/>
    </row>
    <row r="139" spans="1:46" ht="15" customHeight="1" x14ac:dyDescent="0.3">
      <c r="A139" s="65" t="s">
        <v>281</v>
      </c>
      <c r="B139" s="57"/>
      <c r="C139" s="58"/>
      <c r="D139" s="57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4"/>
      <c r="AT139" s="64"/>
    </row>
    <row r="140" spans="1:46" ht="15" customHeight="1" x14ac:dyDescent="0.3">
      <c r="A140" s="66" t="s">
        <v>282</v>
      </c>
      <c r="B140" s="57" t="s">
        <v>65</v>
      </c>
      <c r="C140" s="58">
        <v>76</v>
      </c>
      <c r="D140" s="59" t="s">
        <v>102</v>
      </c>
      <c r="E140" s="60">
        <f t="shared" ref="E140:E159" si="6">SUM(G140:AS140)</f>
        <v>204</v>
      </c>
      <c r="F140" s="61"/>
      <c r="G140" s="62">
        <v>85</v>
      </c>
      <c r="H140" s="62">
        <v>7</v>
      </c>
      <c r="I140" s="63">
        <v>3</v>
      </c>
      <c r="J140" s="61">
        <v>26</v>
      </c>
      <c r="K140" s="62">
        <v>5</v>
      </c>
      <c r="L140" s="63"/>
      <c r="M140" s="61">
        <v>10</v>
      </c>
      <c r="N140" s="64"/>
      <c r="O140" s="62">
        <v>43</v>
      </c>
      <c r="P140" s="62"/>
      <c r="Q140" s="62">
        <v>16</v>
      </c>
      <c r="R140" s="62"/>
      <c r="S140" s="62">
        <v>3</v>
      </c>
      <c r="T140" s="62"/>
      <c r="U140" s="62"/>
      <c r="V140" s="62">
        <v>1</v>
      </c>
      <c r="W140" s="62"/>
      <c r="X140" s="62"/>
      <c r="Y140" s="62"/>
      <c r="Z140" s="62"/>
      <c r="AA140" s="62"/>
      <c r="AB140" s="62"/>
      <c r="AC140" s="62"/>
      <c r="AD140" s="62"/>
      <c r="AE140" s="62">
        <v>5</v>
      </c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4"/>
      <c r="AT140" s="64"/>
    </row>
    <row r="141" spans="1:46" ht="15" customHeight="1" x14ac:dyDescent="0.3">
      <c r="A141" s="66" t="s">
        <v>283</v>
      </c>
      <c r="B141" s="57" t="s">
        <v>284</v>
      </c>
      <c r="C141" s="58">
        <v>90</v>
      </c>
      <c r="D141" s="59" t="s">
        <v>60</v>
      </c>
      <c r="E141" s="60">
        <f t="shared" si="6"/>
        <v>97</v>
      </c>
      <c r="F141" s="61"/>
      <c r="G141" s="62">
        <v>27</v>
      </c>
      <c r="H141" s="62">
        <v>3</v>
      </c>
      <c r="I141" s="63">
        <v>9</v>
      </c>
      <c r="J141" s="61">
        <v>1</v>
      </c>
      <c r="K141" s="62">
        <v>1</v>
      </c>
      <c r="L141" s="63"/>
      <c r="M141" s="61">
        <v>5</v>
      </c>
      <c r="N141" s="62"/>
      <c r="O141" s="62">
        <v>39</v>
      </c>
      <c r="P141" s="62"/>
      <c r="Q141" s="62">
        <v>4</v>
      </c>
      <c r="R141" s="62"/>
      <c r="S141" s="62">
        <v>3</v>
      </c>
      <c r="T141" s="62"/>
      <c r="U141" s="62"/>
      <c r="V141" s="62">
        <v>2</v>
      </c>
      <c r="W141" s="62"/>
      <c r="X141" s="62"/>
      <c r="Y141" s="62"/>
      <c r="Z141" s="62"/>
      <c r="AA141" s="62">
        <v>1</v>
      </c>
      <c r="AB141" s="62"/>
      <c r="AC141" s="62"/>
      <c r="AD141" s="62"/>
      <c r="AE141" s="62">
        <v>2</v>
      </c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4"/>
      <c r="AT141" s="64"/>
    </row>
    <row r="142" spans="1:46" ht="15" customHeight="1" x14ac:dyDescent="0.3">
      <c r="A142" s="66" t="s">
        <v>285</v>
      </c>
      <c r="B142" s="57" t="s">
        <v>116</v>
      </c>
      <c r="C142" s="58">
        <v>121</v>
      </c>
      <c r="D142" s="59" t="s">
        <v>96</v>
      </c>
      <c r="E142" s="60">
        <f t="shared" si="6"/>
        <v>128</v>
      </c>
      <c r="F142" s="69"/>
      <c r="G142" s="62">
        <v>51</v>
      </c>
      <c r="H142" s="62">
        <v>2</v>
      </c>
      <c r="I142" s="63">
        <v>7</v>
      </c>
      <c r="J142" s="61">
        <v>28</v>
      </c>
      <c r="K142" s="62">
        <v>6</v>
      </c>
      <c r="L142" s="63"/>
      <c r="M142" s="61">
        <v>6</v>
      </c>
      <c r="N142" s="64"/>
      <c r="O142" s="62">
        <v>18</v>
      </c>
      <c r="P142" s="62"/>
      <c r="Q142" s="62">
        <v>2</v>
      </c>
      <c r="R142" s="62"/>
      <c r="S142" s="62"/>
      <c r="T142" s="62"/>
      <c r="U142" s="62"/>
      <c r="V142" s="62">
        <v>3</v>
      </c>
      <c r="W142" s="62"/>
      <c r="X142" s="62"/>
      <c r="Y142" s="62"/>
      <c r="Z142" s="62">
        <v>1</v>
      </c>
      <c r="AA142" s="62"/>
      <c r="AB142" s="62"/>
      <c r="AC142" s="62"/>
      <c r="AD142" s="62"/>
      <c r="AE142" s="62">
        <v>4</v>
      </c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4"/>
      <c r="AT142" s="64"/>
    </row>
    <row r="143" spans="1:46" ht="15" customHeight="1" x14ac:dyDescent="0.3">
      <c r="A143" s="66" t="s">
        <v>286</v>
      </c>
      <c r="B143" s="57" t="s">
        <v>124</v>
      </c>
      <c r="C143" s="58">
        <v>95</v>
      </c>
      <c r="D143" s="59" t="s">
        <v>210</v>
      </c>
      <c r="E143" s="60">
        <f t="shared" si="6"/>
        <v>52</v>
      </c>
      <c r="F143" s="61"/>
      <c r="G143" s="62">
        <v>35</v>
      </c>
      <c r="H143" s="62">
        <v>1</v>
      </c>
      <c r="I143" s="63"/>
      <c r="J143" s="61">
        <v>4</v>
      </c>
      <c r="K143" s="62">
        <v>3</v>
      </c>
      <c r="L143" s="63"/>
      <c r="M143" s="61">
        <v>1</v>
      </c>
      <c r="N143" s="62"/>
      <c r="O143" s="62">
        <v>3</v>
      </c>
      <c r="P143" s="62"/>
      <c r="Q143" s="62"/>
      <c r="R143" s="62"/>
      <c r="S143" s="62">
        <v>1</v>
      </c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>
        <v>4</v>
      </c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4"/>
      <c r="AT143" s="64"/>
    </row>
    <row r="144" spans="1:46" ht="15" customHeight="1" x14ac:dyDescent="0.3">
      <c r="A144" s="66" t="s">
        <v>287</v>
      </c>
      <c r="B144" s="57" t="s">
        <v>92</v>
      </c>
      <c r="C144" s="58">
        <v>136</v>
      </c>
      <c r="D144" s="59" t="s">
        <v>77</v>
      </c>
      <c r="E144" s="60">
        <f t="shared" si="6"/>
        <v>45</v>
      </c>
      <c r="F144" s="67"/>
      <c r="G144" s="62">
        <v>13</v>
      </c>
      <c r="H144" s="62">
        <v>6</v>
      </c>
      <c r="I144" s="63">
        <v>2</v>
      </c>
      <c r="J144" s="94">
        <v>4</v>
      </c>
      <c r="K144" s="95">
        <v>2</v>
      </c>
      <c r="L144" s="96"/>
      <c r="M144" s="61">
        <v>3</v>
      </c>
      <c r="N144" s="97"/>
      <c r="O144" s="62">
        <v>9</v>
      </c>
      <c r="P144" s="97"/>
      <c r="Q144" s="97"/>
      <c r="R144" s="97"/>
      <c r="S144" s="97"/>
      <c r="T144" s="97"/>
      <c r="U144" s="97"/>
      <c r="V144" s="95">
        <v>4</v>
      </c>
      <c r="W144" s="97"/>
      <c r="X144" s="97"/>
      <c r="Y144" s="97"/>
      <c r="Z144" s="97"/>
      <c r="AA144" s="97"/>
      <c r="AB144" s="97"/>
      <c r="AC144" s="95">
        <v>2</v>
      </c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64"/>
      <c r="AT144" s="64"/>
    </row>
    <row r="145" spans="1:46" ht="15" customHeight="1" x14ac:dyDescent="0.3">
      <c r="A145" s="66" t="s">
        <v>288</v>
      </c>
      <c r="B145" s="57" t="s">
        <v>65</v>
      </c>
      <c r="C145" s="58">
        <v>33</v>
      </c>
      <c r="D145" s="59" t="s">
        <v>145</v>
      </c>
      <c r="E145" s="60">
        <f t="shared" si="6"/>
        <v>10</v>
      </c>
      <c r="F145" s="61"/>
      <c r="G145" s="62">
        <v>1</v>
      </c>
      <c r="H145" s="62"/>
      <c r="I145" s="63"/>
      <c r="J145" s="61">
        <v>2</v>
      </c>
      <c r="K145" s="62"/>
      <c r="L145" s="63"/>
      <c r="M145" s="61"/>
      <c r="N145" s="62"/>
      <c r="O145" s="62">
        <v>5</v>
      </c>
      <c r="P145" s="62"/>
      <c r="Q145" s="62"/>
      <c r="R145" s="62"/>
      <c r="S145" s="62">
        <v>1</v>
      </c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>
        <v>1</v>
      </c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4"/>
      <c r="AT145" s="64"/>
    </row>
    <row r="146" spans="1:46" ht="15" customHeight="1" x14ac:dyDescent="0.3">
      <c r="A146" s="66" t="s">
        <v>289</v>
      </c>
      <c r="B146" s="57" t="s">
        <v>118</v>
      </c>
      <c r="C146" s="58">
        <v>84</v>
      </c>
      <c r="D146" s="59" t="s">
        <v>63</v>
      </c>
      <c r="E146" s="60">
        <f t="shared" si="6"/>
        <v>181</v>
      </c>
      <c r="F146" s="61"/>
      <c r="G146" s="62">
        <v>72</v>
      </c>
      <c r="H146" s="62">
        <v>1</v>
      </c>
      <c r="I146" s="63"/>
      <c r="J146" s="61">
        <v>48</v>
      </c>
      <c r="K146" s="62">
        <v>26</v>
      </c>
      <c r="L146" s="63"/>
      <c r="M146" s="61">
        <v>1</v>
      </c>
      <c r="N146" s="62"/>
      <c r="O146" s="62">
        <v>21</v>
      </c>
      <c r="P146" s="62">
        <v>1</v>
      </c>
      <c r="Q146" s="62"/>
      <c r="R146" s="62"/>
      <c r="S146" s="62">
        <v>11</v>
      </c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4"/>
      <c r="AT146" s="64"/>
    </row>
    <row r="147" spans="1:46" ht="15" customHeight="1" x14ac:dyDescent="0.3">
      <c r="A147" s="66" t="s">
        <v>290</v>
      </c>
      <c r="B147" s="57" t="s">
        <v>184</v>
      </c>
      <c r="C147" s="58">
        <v>90</v>
      </c>
      <c r="D147" s="59" t="s">
        <v>79</v>
      </c>
      <c r="E147" s="60">
        <f t="shared" si="6"/>
        <v>108</v>
      </c>
      <c r="F147" s="61"/>
      <c r="G147" s="62">
        <v>64</v>
      </c>
      <c r="H147" s="62">
        <v>9</v>
      </c>
      <c r="I147" s="63">
        <v>7</v>
      </c>
      <c r="J147" s="61">
        <v>11</v>
      </c>
      <c r="K147" s="62">
        <v>1</v>
      </c>
      <c r="L147" s="63"/>
      <c r="M147" s="61"/>
      <c r="N147" s="62"/>
      <c r="O147" s="62">
        <v>9</v>
      </c>
      <c r="P147" s="62"/>
      <c r="Q147" s="62">
        <v>4</v>
      </c>
      <c r="R147" s="62"/>
      <c r="S147" s="62"/>
      <c r="T147" s="62"/>
      <c r="U147" s="62"/>
      <c r="V147" s="62">
        <v>1</v>
      </c>
      <c r="W147" s="62"/>
      <c r="X147" s="62"/>
      <c r="Y147" s="62"/>
      <c r="Z147" s="62"/>
      <c r="AA147" s="62">
        <v>2</v>
      </c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4"/>
      <c r="AT147" s="64"/>
    </row>
    <row r="148" spans="1:46" ht="15" customHeight="1" x14ac:dyDescent="0.3">
      <c r="A148" s="66" t="s">
        <v>291</v>
      </c>
      <c r="B148" s="57" t="s">
        <v>116</v>
      </c>
      <c r="C148" s="58">
        <v>90</v>
      </c>
      <c r="D148" s="59" t="s">
        <v>233</v>
      </c>
      <c r="E148" s="60">
        <f t="shared" si="6"/>
        <v>375</v>
      </c>
      <c r="F148" s="61"/>
      <c r="G148" s="62">
        <v>211</v>
      </c>
      <c r="H148" s="62">
        <v>14</v>
      </c>
      <c r="I148" s="63">
        <v>3</v>
      </c>
      <c r="J148" s="61">
        <v>82</v>
      </c>
      <c r="K148" s="62">
        <v>19</v>
      </c>
      <c r="L148" s="63"/>
      <c r="M148" s="61">
        <v>1</v>
      </c>
      <c r="N148" s="62"/>
      <c r="O148" s="62">
        <v>34</v>
      </c>
      <c r="P148" s="62"/>
      <c r="Q148" s="62">
        <v>9</v>
      </c>
      <c r="R148" s="62"/>
      <c r="S148" s="62">
        <v>1</v>
      </c>
      <c r="T148" s="62"/>
      <c r="U148" s="62"/>
      <c r="V148" s="62"/>
      <c r="W148" s="62"/>
      <c r="X148" s="62"/>
      <c r="Y148" s="62"/>
      <c r="Z148" s="62">
        <v>1</v>
      </c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4"/>
      <c r="AT148" s="64"/>
    </row>
    <row r="149" spans="1:46" ht="15" customHeight="1" x14ac:dyDescent="0.3">
      <c r="A149" s="66" t="s">
        <v>292</v>
      </c>
      <c r="B149" s="57" t="s">
        <v>124</v>
      </c>
      <c r="C149" s="58">
        <v>23.3</v>
      </c>
      <c r="D149" s="59" t="s">
        <v>293</v>
      </c>
      <c r="E149" s="60">
        <f t="shared" si="6"/>
        <v>30</v>
      </c>
      <c r="F149" s="61"/>
      <c r="G149" s="62">
        <v>26</v>
      </c>
      <c r="H149" s="62">
        <v>1</v>
      </c>
      <c r="I149" s="63"/>
      <c r="J149" s="61"/>
      <c r="K149" s="62"/>
      <c r="L149" s="63"/>
      <c r="M149" s="61"/>
      <c r="N149" s="62"/>
      <c r="O149" s="62">
        <v>2</v>
      </c>
      <c r="P149" s="62"/>
      <c r="Q149" s="62"/>
      <c r="R149" s="62"/>
      <c r="S149" s="62"/>
      <c r="T149" s="62"/>
      <c r="U149" s="62"/>
      <c r="V149" s="62">
        <v>1</v>
      </c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4"/>
      <c r="AT149" s="64"/>
    </row>
    <row r="150" spans="1:46" ht="15" customHeight="1" x14ac:dyDescent="0.3">
      <c r="A150" s="66" t="s">
        <v>294</v>
      </c>
      <c r="B150" s="57" t="s">
        <v>198</v>
      </c>
      <c r="C150" s="58">
        <v>71</v>
      </c>
      <c r="D150" s="59" t="s">
        <v>295</v>
      </c>
      <c r="E150" s="60">
        <f t="shared" si="6"/>
        <v>267</v>
      </c>
      <c r="F150" s="61"/>
      <c r="G150" s="62">
        <v>207</v>
      </c>
      <c r="H150" s="62">
        <v>3</v>
      </c>
      <c r="I150" s="63">
        <v>32</v>
      </c>
      <c r="J150" s="61">
        <v>3</v>
      </c>
      <c r="K150" s="62">
        <v>3</v>
      </c>
      <c r="L150" s="63"/>
      <c r="M150" s="61">
        <v>1</v>
      </c>
      <c r="N150" s="62"/>
      <c r="O150" s="62">
        <v>9</v>
      </c>
      <c r="P150" s="62"/>
      <c r="Q150" s="62">
        <v>8</v>
      </c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>
        <v>1</v>
      </c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4"/>
      <c r="AT150" s="64"/>
    </row>
    <row r="151" spans="1:46" ht="15" customHeight="1" x14ac:dyDescent="0.3">
      <c r="A151" s="66" t="s">
        <v>296</v>
      </c>
      <c r="B151" s="57" t="s">
        <v>278</v>
      </c>
      <c r="C151" s="58">
        <v>74</v>
      </c>
      <c r="D151" s="59" t="s">
        <v>149</v>
      </c>
      <c r="E151" s="60">
        <f t="shared" si="6"/>
        <v>222</v>
      </c>
      <c r="F151" s="61"/>
      <c r="G151" s="62">
        <v>149</v>
      </c>
      <c r="H151" s="62">
        <v>5</v>
      </c>
      <c r="I151" s="63">
        <v>19</v>
      </c>
      <c r="J151" s="61">
        <v>22</v>
      </c>
      <c r="K151" s="62">
        <v>9</v>
      </c>
      <c r="L151" s="63"/>
      <c r="M151" s="61"/>
      <c r="N151" s="62"/>
      <c r="O151" s="62">
        <v>13</v>
      </c>
      <c r="P151" s="62"/>
      <c r="Q151" s="62">
        <v>2</v>
      </c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>
        <v>3</v>
      </c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4"/>
      <c r="AT151" s="64"/>
    </row>
    <row r="152" spans="1:46" ht="15" customHeight="1" x14ac:dyDescent="0.3">
      <c r="A152" s="66" t="s">
        <v>297</v>
      </c>
      <c r="B152" s="57" t="s">
        <v>116</v>
      </c>
      <c r="C152" s="58">
        <v>68</v>
      </c>
      <c r="D152" s="59" t="s">
        <v>202</v>
      </c>
      <c r="E152" s="60">
        <f t="shared" si="6"/>
        <v>232</v>
      </c>
      <c r="F152" s="61"/>
      <c r="G152" s="62">
        <v>112</v>
      </c>
      <c r="H152" s="62">
        <v>1</v>
      </c>
      <c r="I152" s="63">
        <v>33</v>
      </c>
      <c r="J152" s="61">
        <v>17</v>
      </c>
      <c r="K152" s="62">
        <v>14</v>
      </c>
      <c r="L152" s="63"/>
      <c r="M152" s="61">
        <v>4</v>
      </c>
      <c r="N152" s="62"/>
      <c r="O152" s="62">
        <v>46</v>
      </c>
      <c r="P152" s="62"/>
      <c r="Q152" s="62">
        <v>1</v>
      </c>
      <c r="R152" s="62"/>
      <c r="S152" s="62"/>
      <c r="T152" s="62"/>
      <c r="U152" s="62">
        <v>1</v>
      </c>
      <c r="V152" s="62"/>
      <c r="W152" s="62">
        <v>1</v>
      </c>
      <c r="X152" s="62"/>
      <c r="Y152" s="62"/>
      <c r="Z152" s="62"/>
      <c r="AA152" s="62"/>
      <c r="AB152" s="62"/>
      <c r="AC152" s="62"/>
      <c r="AD152" s="62"/>
      <c r="AE152" s="62">
        <v>1</v>
      </c>
      <c r="AF152" s="62"/>
      <c r="AG152" s="62"/>
      <c r="AH152" s="62">
        <v>1</v>
      </c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4"/>
      <c r="AT152" s="64"/>
    </row>
    <row r="153" spans="1:46" ht="15" customHeight="1" x14ac:dyDescent="0.3">
      <c r="A153" s="66" t="s">
        <v>298</v>
      </c>
      <c r="B153" s="57" t="s">
        <v>278</v>
      </c>
      <c r="C153" s="58">
        <v>31.6</v>
      </c>
      <c r="D153" s="59" t="s">
        <v>196</v>
      </c>
      <c r="E153" s="60">
        <f t="shared" si="6"/>
        <v>66</v>
      </c>
      <c r="F153" s="61"/>
      <c r="G153" s="62">
        <v>37</v>
      </c>
      <c r="H153" s="62">
        <v>1</v>
      </c>
      <c r="I153" s="63">
        <v>1</v>
      </c>
      <c r="J153" s="61">
        <v>12</v>
      </c>
      <c r="K153" s="62">
        <v>5</v>
      </c>
      <c r="L153" s="63"/>
      <c r="M153" s="61">
        <v>5</v>
      </c>
      <c r="N153" s="62"/>
      <c r="O153" s="62">
        <v>2</v>
      </c>
      <c r="P153" s="62"/>
      <c r="Q153" s="62">
        <v>1</v>
      </c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>
        <v>2</v>
      </c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4"/>
      <c r="AT153" s="64"/>
    </row>
    <row r="154" spans="1:46" ht="15" customHeight="1" x14ac:dyDescent="0.3">
      <c r="A154" s="66" t="s">
        <v>299</v>
      </c>
      <c r="B154" s="57" t="s">
        <v>278</v>
      </c>
      <c r="C154" s="58">
        <v>29.8</v>
      </c>
      <c r="D154" s="59" t="s">
        <v>300</v>
      </c>
      <c r="E154" s="60">
        <f t="shared" si="6"/>
        <v>30</v>
      </c>
      <c r="F154" s="61"/>
      <c r="G154" s="62">
        <v>19</v>
      </c>
      <c r="H154" s="62">
        <v>2</v>
      </c>
      <c r="I154" s="63"/>
      <c r="J154" s="61">
        <v>7</v>
      </c>
      <c r="K154" s="62"/>
      <c r="L154" s="63"/>
      <c r="M154" s="61"/>
      <c r="N154" s="62"/>
      <c r="O154" s="62">
        <v>2</v>
      </c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4"/>
      <c r="AT154" s="64"/>
    </row>
    <row r="155" spans="1:46" ht="15" customHeight="1" x14ac:dyDescent="0.3">
      <c r="A155" s="66" t="s">
        <v>301</v>
      </c>
      <c r="B155" s="57" t="s">
        <v>116</v>
      </c>
      <c r="C155" s="58">
        <v>81.8</v>
      </c>
      <c r="D155" s="59" t="s">
        <v>302</v>
      </c>
      <c r="E155" s="60">
        <f t="shared" si="6"/>
        <v>153</v>
      </c>
      <c r="F155" s="61"/>
      <c r="G155" s="62">
        <v>91</v>
      </c>
      <c r="H155" s="62">
        <v>6</v>
      </c>
      <c r="I155" s="63">
        <v>1</v>
      </c>
      <c r="J155" s="61">
        <v>18</v>
      </c>
      <c r="K155" s="62">
        <v>4</v>
      </c>
      <c r="L155" s="63"/>
      <c r="M155" s="61">
        <v>5</v>
      </c>
      <c r="N155" s="62"/>
      <c r="O155" s="62">
        <v>11</v>
      </c>
      <c r="P155" s="62"/>
      <c r="Q155" s="62">
        <v>17</v>
      </c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4"/>
      <c r="AT155" s="64"/>
    </row>
    <row r="156" spans="1:46" ht="15" customHeight="1" x14ac:dyDescent="0.3">
      <c r="A156" s="66" t="s">
        <v>303</v>
      </c>
      <c r="B156" s="57" t="s">
        <v>304</v>
      </c>
      <c r="C156" s="58">
        <v>87.1</v>
      </c>
      <c r="D156" s="59" t="s">
        <v>77</v>
      </c>
      <c r="E156" s="60">
        <f t="shared" si="6"/>
        <v>118</v>
      </c>
      <c r="F156" s="61"/>
      <c r="G156" s="62">
        <v>53</v>
      </c>
      <c r="H156" s="62">
        <v>2</v>
      </c>
      <c r="I156" s="63"/>
      <c r="J156" s="61">
        <v>8</v>
      </c>
      <c r="K156" s="62">
        <v>5</v>
      </c>
      <c r="L156" s="63"/>
      <c r="M156" s="61">
        <v>1</v>
      </c>
      <c r="N156" s="62"/>
      <c r="O156" s="62">
        <v>43</v>
      </c>
      <c r="P156" s="62"/>
      <c r="Q156" s="62">
        <v>3</v>
      </c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>
        <v>3</v>
      </c>
      <c r="AQ156" s="62"/>
      <c r="AR156" s="62"/>
      <c r="AS156" s="64"/>
      <c r="AT156" s="64"/>
    </row>
    <row r="157" spans="1:46" ht="15" customHeight="1" x14ac:dyDescent="0.3">
      <c r="A157" s="66" t="s">
        <v>305</v>
      </c>
      <c r="B157" s="57" t="s">
        <v>209</v>
      </c>
      <c r="C157" s="58">
        <v>51</v>
      </c>
      <c r="D157" s="59" t="s">
        <v>306</v>
      </c>
      <c r="E157" s="60">
        <f t="shared" si="6"/>
        <v>112</v>
      </c>
      <c r="F157" s="61"/>
      <c r="G157" s="62">
        <v>83</v>
      </c>
      <c r="H157" s="62">
        <v>4</v>
      </c>
      <c r="I157" s="63">
        <v>3</v>
      </c>
      <c r="J157" s="61">
        <v>9</v>
      </c>
      <c r="K157" s="62">
        <v>3</v>
      </c>
      <c r="L157" s="63"/>
      <c r="M157" s="61"/>
      <c r="N157" s="62"/>
      <c r="O157" s="62">
        <v>4</v>
      </c>
      <c r="P157" s="62"/>
      <c r="Q157" s="62">
        <v>6</v>
      </c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4"/>
      <c r="AT157" s="64"/>
    </row>
    <row r="158" spans="1:46" ht="15" customHeight="1" x14ac:dyDescent="0.3">
      <c r="A158" s="66" t="s">
        <v>307</v>
      </c>
      <c r="B158" s="57" t="s">
        <v>59</v>
      </c>
      <c r="C158" s="58">
        <v>66.099999999999994</v>
      </c>
      <c r="D158" s="59" t="s">
        <v>141</v>
      </c>
      <c r="E158" s="60">
        <f t="shared" si="6"/>
        <v>147</v>
      </c>
      <c r="F158" s="61"/>
      <c r="G158" s="62">
        <v>99</v>
      </c>
      <c r="H158" s="62">
        <v>9</v>
      </c>
      <c r="I158" s="63">
        <v>2</v>
      </c>
      <c r="J158" s="61">
        <v>11</v>
      </c>
      <c r="K158" s="62">
        <v>2</v>
      </c>
      <c r="L158" s="63"/>
      <c r="M158" s="61"/>
      <c r="N158" s="62"/>
      <c r="O158" s="62">
        <v>15</v>
      </c>
      <c r="P158" s="62"/>
      <c r="Q158" s="62">
        <v>8</v>
      </c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>
        <v>1</v>
      </c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4"/>
      <c r="AT158" s="64"/>
    </row>
    <row r="159" spans="1:46" ht="15" customHeight="1" x14ac:dyDescent="0.3">
      <c r="A159" s="66" t="s">
        <v>308</v>
      </c>
      <c r="B159" s="72" t="s">
        <v>260</v>
      </c>
      <c r="C159" s="73">
        <v>85</v>
      </c>
      <c r="D159" s="74" t="s">
        <v>309</v>
      </c>
      <c r="E159" s="75">
        <f t="shared" si="6"/>
        <v>56</v>
      </c>
      <c r="F159" s="79"/>
      <c r="G159" s="77">
        <v>33</v>
      </c>
      <c r="H159" s="77"/>
      <c r="I159" s="78"/>
      <c r="J159" s="79">
        <v>9</v>
      </c>
      <c r="K159" s="77">
        <v>5</v>
      </c>
      <c r="L159" s="78"/>
      <c r="M159" s="79">
        <v>1</v>
      </c>
      <c r="N159" s="77"/>
      <c r="O159" s="77">
        <v>4</v>
      </c>
      <c r="P159" s="77"/>
      <c r="Q159" s="77">
        <v>2</v>
      </c>
      <c r="R159" s="77"/>
      <c r="S159" s="77"/>
      <c r="T159" s="77"/>
      <c r="U159" s="77"/>
      <c r="V159" s="77">
        <v>2</v>
      </c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64"/>
      <c r="AT159" s="64"/>
    </row>
    <row r="160" spans="1:46" ht="15" customHeight="1" x14ac:dyDescent="0.3">
      <c r="A160" s="80" t="s">
        <v>310</v>
      </c>
      <c r="B160" s="89"/>
      <c r="C160" s="90">
        <f>SUM(C140:C159)</f>
        <v>1483.6999999999996</v>
      </c>
      <c r="D160" s="81" t="s">
        <v>311</v>
      </c>
      <c r="E160" s="89">
        <f>SUM(E140:E159)</f>
        <v>2633</v>
      </c>
      <c r="F160" s="89"/>
      <c r="G160" s="89">
        <f>SUM(G140:G159)</f>
        <v>1468</v>
      </c>
      <c r="H160" s="89">
        <f>SUM(H140:H159)</f>
        <v>77</v>
      </c>
      <c r="I160" s="89">
        <f>SUM(I140:I159)</f>
        <v>122</v>
      </c>
      <c r="J160" s="89">
        <f>SUM(J140:J159)</f>
        <v>322</v>
      </c>
      <c r="K160" s="89">
        <f>SUM(K140:K159)</f>
        <v>113</v>
      </c>
      <c r="L160" s="89"/>
      <c r="M160" s="89">
        <f>SUM(M140:M159)</f>
        <v>44</v>
      </c>
      <c r="N160" s="89"/>
      <c r="O160" s="89">
        <f>SUM(O140:O159)</f>
        <v>332</v>
      </c>
      <c r="P160" s="89">
        <f>SUM(P140:P159)</f>
        <v>1</v>
      </c>
      <c r="Q160" s="89">
        <f>SUM(Q140:Q159)</f>
        <v>83</v>
      </c>
      <c r="R160" s="89"/>
      <c r="S160" s="89">
        <f>SUM(S140:S159)</f>
        <v>20</v>
      </c>
      <c r="T160" s="89"/>
      <c r="U160" s="89">
        <f>SUM(U140:U159)</f>
        <v>1</v>
      </c>
      <c r="V160" s="89">
        <f>SUM(V140:V159)</f>
        <v>14</v>
      </c>
      <c r="W160" s="89">
        <f>SUM(W140:W159)</f>
        <v>1</v>
      </c>
      <c r="X160" s="89"/>
      <c r="Y160" s="89"/>
      <c r="Z160" s="89">
        <f>SUM(Z140:Z159)</f>
        <v>2</v>
      </c>
      <c r="AA160" s="89">
        <f>SUM(AA140:AA159)</f>
        <v>3</v>
      </c>
      <c r="AB160" s="89"/>
      <c r="AC160" s="89">
        <f>SUM(AC140:AC159)</f>
        <v>2</v>
      </c>
      <c r="AD160" s="89"/>
      <c r="AE160" s="89">
        <f>SUM(AE140:AE159)</f>
        <v>24</v>
      </c>
      <c r="AF160" s="89"/>
      <c r="AG160" s="89"/>
      <c r="AH160" s="89">
        <f>SUM(AH140:AH159)</f>
        <v>1</v>
      </c>
      <c r="AI160" s="89"/>
      <c r="AJ160" s="89"/>
      <c r="AK160" s="89"/>
      <c r="AL160" s="89"/>
      <c r="AM160" s="89"/>
      <c r="AN160" s="89"/>
      <c r="AO160" s="89"/>
      <c r="AP160" s="89">
        <f>SUM(AP140:AP159)</f>
        <v>3</v>
      </c>
      <c r="AQ160" s="89"/>
      <c r="AR160" s="89"/>
      <c r="AS160" s="91"/>
      <c r="AT160" s="92"/>
    </row>
    <row r="161" spans="1:46" ht="15" customHeight="1" x14ac:dyDescent="0.3">
      <c r="A161" s="56"/>
      <c r="B161" s="84"/>
      <c r="C161" s="85"/>
      <c r="D161" s="84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64"/>
      <c r="AT161" s="64"/>
    </row>
    <row r="162" spans="1:46" ht="15" customHeight="1" x14ac:dyDescent="0.3">
      <c r="A162" s="65" t="s">
        <v>312</v>
      </c>
      <c r="B162" s="57"/>
      <c r="C162" s="58"/>
      <c r="D162" s="57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4"/>
      <c r="AT162" s="64"/>
    </row>
    <row r="163" spans="1:46" ht="15" customHeight="1" x14ac:dyDescent="0.3">
      <c r="A163" s="66" t="s">
        <v>313</v>
      </c>
      <c r="B163" s="57" t="s">
        <v>220</v>
      </c>
      <c r="C163" s="58">
        <v>99.8</v>
      </c>
      <c r="D163" s="59" t="s">
        <v>147</v>
      </c>
      <c r="E163" s="60">
        <f t="shared" ref="E163:E175" si="7">SUM(G163:AS163)</f>
        <v>124</v>
      </c>
      <c r="F163" s="61"/>
      <c r="G163" s="62">
        <v>59</v>
      </c>
      <c r="H163" s="62">
        <v>39</v>
      </c>
      <c r="I163" s="63">
        <v>3</v>
      </c>
      <c r="J163" s="61">
        <v>14</v>
      </c>
      <c r="K163" s="62">
        <v>2</v>
      </c>
      <c r="L163" s="63"/>
      <c r="M163" s="61"/>
      <c r="N163" s="62"/>
      <c r="O163" s="62"/>
      <c r="P163" s="62"/>
      <c r="Q163" s="62"/>
      <c r="R163" s="62"/>
      <c r="S163" s="62"/>
      <c r="T163" s="62"/>
      <c r="U163" s="62">
        <v>1</v>
      </c>
      <c r="V163" s="62">
        <v>2</v>
      </c>
      <c r="W163" s="62">
        <v>2</v>
      </c>
      <c r="X163" s="62"/>
      <c r="Y163" s="62"/>
      <c r="Z163" s="62"/>
      <c r="AA163" s="62">
        <v>2</v>
      </c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4"/>
      <c r="AT163" s="64"/>
    </row>
    <row r="164" spans="1:46" ht="15" customHeight="1" x14ac:dyDescent="0.3">
      <c r="A164" s="66" t="s">
        <v>314</v>
      </c>
      <c r="B164" s="57" t="s">
        <v>65</v>
      </c>
      <c r="C164" s="58">
        <v>42.2</v>
      </c>
      <c r="D164" s="59" t="s">
        <v>171</v>
      </c>
      <c r="E164" s="60">
        <f t="shared" si="7"/>
        <v>61</v>
      </c>
      <c r="F164" s="61"/>
      <c r="G164" s="62">
        <v>44</v>
      </c>
      <c r="H164" s="62">
        <v>8</v>
      </c>
      <c r="I164" s="63">
        <v>3</v>
      </c>
      <c r="J164" s="61"/>
      <c r="K164" s="62"/>
      <c r="L164" s="63"/>
      <c r="M164" s="61"/>
      <c r="N164" s="62"/>
      <c r="O164" s="62"/>
      <c r="P164" s="62"/>
      <c r="Q164" s="62"/>
      <c r="R164" s="62"/>
      <c r="S164" s="62"/>
      <c r="T164" s="62"/>
      <c r="U164" s="62"/>
      <c r="V164" s="62"/>
      <c r="W164" s="62">
        <v>1</v>
      </c>
      <c r="X164" s="62"/>
      <c r="Y164" s="62"/>
      <c r="Z164" s="62">
        <v>3</v>
      </c>
      <c r="AA164" s="62"/>
      <c r="AB164" s="62"/>
      <c r="AC164" s="62"/>
      <c r="AD164" s="62"/>
      <c r="AE164" s="62">
        <v>1</v>
      </c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>
        <v>1</v>
      </c>
      <c r="AQ164" s="62"/>
      <c r="AR164" s="62"/>
      <c r="AS164" s="64"/>
      <c r="AT164" s="64"/>
    </row>
    <row r="165" spans="1:46" ht="15" customHeight="1" x14ac:dyDescent="0.3">
      <c r="A165" s="66" t="s">
        <v>315</v>
      </c>
      <c r="B165" s="57" t="s">
        <v>144</v>
      </c>
      <c r="C165" s="58">
        <v>106</v>
      </c>
      <c r="D165" s="59" t="s">
        <v>309</v>
      </c>
      <c r="E165" s="60">
        <f t="shared" si="7"/>
        <v>92</v>
      </c>
      <c r="F165" s="61"/>
      <c r="G165" s="62">
        <v>49</v>
      </c>
      <c r="H165" s="62">
        <v>25</v>
      </c>
      <c r="I165" s="63">
        <v>9</v>
      </c>
      <c r="J165" s="61">
        <v>4</v>
      </c>
      <c r="K165" s="62"/>
      <c r="L165" s="63"/>
      <c r="M165" s="61"/>
      <c r="N165" s="62"/>
      <c r="O165" s="62">
        <v>2</v>
      </c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>
        <v>1</v>
      </c>
      <c r="AB165" s="62"/>
      <c r="AC165" s="62"/>
      <c r="AD165" s="62"/>
      <c r="AE165" s="62">
        <v>2</v>
      </c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4"/>
      <c r="AT165" s="64"/>
    </row>
    <row r="166" spans="1:46" ht="15" customHeight="1" x14ac:dyDescent="0.3">
      <c r="A166" s="66" t="s">
        <v>316</v>
      </c>
      <c r="B166" s="57" t="s">
        <v>92</v>
      </c>
      <c r="C166" s="58">
        <v>98.1</v>
      </c>
      <c r="D166" s="59" t="s">
        <v>57</v>
      </c>
      <c r="E166" s="60">
        <f t="shared" si="7"/>
        <v>138</v>
      </c>
      <c r="F166" s="61"/>
      <c r="G166" s="62">
        <v>50</v>
      </c>
      <c r="H166" s="62">
        <v>42</v>
      </c>
      <c r="I166" s="63">
        <v>13</v>
      </c>
      <c r="J166" s="61">
        <v>5</v>
      </c>
      <c r="K166" s="62">
        <v>5</v>
      </c>
      <c r="L166" s="63"/>
      <c r="M166" s="61">
        <v>1</v>
      </c>
      <c r="N166" s="62"/>
      <c r="O166" s="62">
        <v>12</v>
      </c>
      <c r="P166" s="62"/>
      <c r="Q166" s="62"/>
      <c r="R166" s="62"/>
      <c r="S166" s="62">
        <v>6</v>
      </c>
      <c r="T166" s="62"/>
      <c r="U166" s="62"/>
      <c r="V166" s="62"/>
      <c r="W166" s="62"/>
      <c r="X166" s="62"/>
      <c r="Y166" s="62"/>
      <c r="Z166" s="62"/>
      <c r="AA166" s="62">
        <v>2</v>
      </c>
      <c r="AB166" s="62"/>
      <c r="AC166" s="62"/>
      <c r="AD166" s="62"/>
      <c r="AE166" s="62">
        <v>2</v>
      </c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4"/>
      <c r="AT166" s="64"/>
    </row>
    <row r="167" spans="1:46" ht="15" customHeight="1" x14ac:dyDescent="0.3">
      <c r="A167" s="66" t="s">
        <v>317</v>
      </c>
      <c r="B167" s="57" t="s">
        <v>92</v>
      </c>
      <c r="C167" s="58">
        <v>59</v>
      </c>
      <c r="D167" s="59" t="s">
        <v>200</v>
      </c>
      <c r="E167" s="60">
        <f t="shared" si="7"/>
        <v>26</v>
      </c>
      <c r="F167" s="61"/>
      <c r="G167" s="62">
        <v>11</v>
      </c>
      <c r="H167" s="62">
        <v>8</v>
      </c>
      <c r="I167" s="63">
        <v>1</v>
      </c>
      <c r="J167" s="61"/>
      <c r="K167" s="62"/>
      <c r="L167" s="63"/>
      <c r="M167" s="61">
        <v>1</v>
      </c>
      <c r="N167" s="62">
        <v>1</v>
      </c>
      <c r="O167" s="62">
        <v>4</v>
      </c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70"/>
      <c r="AH167" s="70"/>
      <c r="AI167" s="70"/>
      <c r="AJ167" s="70"/>
      <c r="AK167" s="70"/>
      <c r="AL167" s="70"/>
      <c r="AM167" s="64"/>
      <c r="AN167" s="70"/>
      <c r="AO167" s="64"/>
      <c r="AP167" s="64"/>
      <c r="AQ167" s="64"/>
      <c r="AR167" s="64"/>
      <c r="AS167" s="64"/>
      <c r="AT167" s="64"/>
    </row>
    <row r="168" spans="1:46" ht="15" customHeight="1" x14ac:dyDescent="0.3">
      <c r="A168" s="66" t="s">
        <v>318</v>
      </c>
      <c r="B168" s="57" t="s">
        <v>116</v>
      </c>
      <c r="C168" s="58">
        <v>114</v>
      </c>
      <c r="D168" s="59" t="s">
        <v>319</v>
      </c>
      <c r="E168" s="60">
        <f t="shared" si="7"/>
        <v>58</v>
      </c>
      <c r="F168" s="61"/>
      <c r="G168" s="62">
        <v>31</v>
      </c>
      <c r="H168" s="62">
        <v>13</v>
      </c>
      <c r="I168" s="63">
        <v>6</v>
      </c>
      <c r="J168" s="61">
        <v>1</v>
      </c>
      <c r="K168" s="62"/>
      <c r="L168" s="63"/>
      <c r="M168" s="61">
        <v>1</v>
      </c>
      <c r="N168" s="62"/>
      <c r="O168" s="62">
        <v>5</v>
      </c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>
        <v>1</v>
      </c>
      <c r="AA168" s="62"/>
      <c r="AB168" s="62"/>
      <c r="AC168" s="62"/>
      <c r="AD168" s="62"/>
      <c r="AE168" s="62"/>
      <c r="AF168" s="62"/>
      <c r="AG168" s="70"/>
      <c r="AH168" s="70"/>
      <c r="AI168" s="70"/>
      <c r="AJ168" s="70"/>
      <c r="AK168" s="70"/>
      <c r="AL168" s="70"/>
      <c r="AM168" s="64"/>
      <c r="AN168" s="70"/>
      <c r="AO168" s="64"/>
      <c r="AP168" s="64"/>
      <c r="AQ168" s="64"/>
      <c r="AR168" s="64"/>
      <c r="AS168" s="64"/>
      <c r="AT168" s="64"/>
    </row>
    <row r="169" spans="1:46" ht="15" customHeight="1" x14ac:dyDescent="0.3">
      <c r="A169" s="66" t="s">
        <v>320</v>
      </c>
      <c r="B169" s="57" t="s">
        <v>68</v>
      </c>
      <c r="C169" s="58">
        <v>97</v>
      </c>
      <c r="D169" s="59" t="s">
        <v>321</v>
      </c>
      <c r="E169" s="60">
        <f t="shared" si="7"/>
        <v>74</v>
      </c>
      <c r="F169" s="61"/>
      <c r="G169" s="62">
        <v>41</v>
      </c>
      <c r="H169" s="62">
        <v>20</v>
      </c>
      <c r="I169" s="63">
        <v>3</v>
      </c>
      <c r="J169" s="61"/>
      <c r="K169" s="62"/>
      <c r="L169" s="63"/>
      <c r="M169" s="61">
        <v>2</v>
      </c>
      <c r="N169" s="62"/>
      <c r="O169" s="62">
        <v>2</v>
      </c>
      <c r="P169" s="62"/>
      <c r="Q169" s="62"/>
      <c r="R169" s="62"/>
      <c r="S169" s="62"/>
      <c r="T169" s="62"/>
      <c r="U169" s="62"/>
      <c r="V169" s="62">
        <v>2</v>
      </c>
      <c r="W169" s="62"/>
      <c r="X169" s="62"/>
      <c r="Y169" s="62"/>
      <c r="Z169" s="62">
        <v>1</v>
      </c>
      <c r="AA169" s="62"/>
      <c r="AB169" s="62"/>
      <c r="AC169" s="62">
        <v>1</v>
      </c>
      <c r="AD169" s="62"/>
      <c r="AE169" s="62">
        <v>2</v>
      </c>
      <c r="AF169" s="62"/>
      <c r="AG169" s="70"/>
      <c r="AH169" s="70"/>
      <c r="AI169" s="70"/>
      <c r="AJ169" s="70"/>
      <c r="AK169" s="70"/>
      <c r="AL169" s="70"/>
      <c r="AM169" s="64"/>
      <c r="AN169" s="64"/>
      <c r="AO169" s="64"/>
      <c r="AP169" s="70"/>
      <c r="AQ169" s="64"/>
      <c r="AR169" s="64"/>
      <c r="AS169" s="64"/>
      <c r="AT169" s="64"/>
    </row>
    <row r="170" spans="1:46" ht="15" customHeight="1" x14ac:dyDescent="0.3">
      <c r="A170" s="66" t="s">
        <v>322</v>
      </c>
      <c r="B170" s="57" t="s">
        <v>198</v>
      </c>
      <c r="C170" s="58">
        <v>77</v>
      </c>
      <c r="D170" s="59" t="s">
        <v>323</v>
      </c>
      <c r="E170" s="60">
        <f t="shared" si="7"/>
        <v>30</v>
      </c>
      <c r="F170" s="61"/>
      <c r="G170" s="62">
        <v>8</v>
      </c>
      <c r="H170" s="62">
        <v>5</v>
      </c>
      <c r="I170" s="63">
        <v>2</v>
      </c>
      <c r="J170" s="61"/>
      <c r="K170" s="62"/>
      <c r="L170" s="63"/>
      <c r="M170" s="61">
        <v>1</v>
      </c>
      <c r="N170" s="62"/>
      <c r="O170" s="62">
        <v>11</v>
      </c>
      <c r="P170" s="62"/>
      <c r="Q170" s="62"/>
      <c r="R170" s="62"/>
      <c r="S170" s="62"/>
      <c r="T170" s="62"/>
      <c r="U170" s="62"/>
      <c r="V170" s="62">
        <v>1</v>
      </c>
      <c r="W170" s="62"/>
      <c r="X170" s="62"/>
      <c r="Y170" s="62"/>
      <c r="Z170" s="62"/>
      <c r="AA170" s="62"/>
      <c r="AB170" s="62"/>
      <c r="AC170" s="62"/>
      <c r="AD170" s="62"/>
      <c r="AE170" s="62">
        <v>2</v>
      </c>
      <c r="AF170" s="62"/>
      <c r="AG170" s="70"/>
      <c r="AH170" s="70"/>
      <c r="AI170" s="70"/>
      <c r="AJ170" s="70"/>
      <c r="AK170" s="70"/>
      <c r="AL170" s="70"/>
      <c r="AM170" s="64"/>
      <c r="AN170" s="64"/>
      <c r="AO170" s="64"/>
      <c r="AP170" s="64"/>
      <c r="AQ170" s="64"/>
      <c r="AR170" s="64"/>
      <c r="AS170" s="64"/>
      <c r="AT170" s="64"/>
    </row>
    <row r="171" spans="1:46" ht="15" customHeight="1" x14ac:dyDescent="0.3">
      <c r="A171" s="66" t="s">
        <v>324</v>
      </c>
      <c r="B171" s="57" t="s">
        <v>140</v>
      </c>
      <c r="C171" s="58">
        <v>99</v>
      </c>
      <c r="D171" s="59" t="s">
        <v>325</v>
      </c>
      <c r="E171" s="60">
        <f t="shared" si="7"/>
        <v>106</v>
      </c>
      <c r="F171" s="61"/>
      <c r="G171" s="62">
        <v>72</v>
      </c>
      <c r="H171" s="62">
        <v>19</v>
      </c>
      <c r="I171" s="63">
        <v>6</v>
      </c>
      <c r="J171" s="61">
        <v>2</v>
      </c>
      <c r="K171" s="62"/>
      <c r="L171" s="63"/>
      <c r="M171" s="61"/>
      <c r="N171" s="62"/>
      <c r="O171" s="62">
        <v>3</v>
      </c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>
        <v>1</v>
      </c>
      <c r="AB171" s="62"/>
      <c r="AC171" s="62"/>
      <c r="AD171" s="62"/>
      <c r="AE171" s="62">
        <v>3</v>
      </c>
      <c r="AF171" s="62"/>
      <c r="AG171" s="70"/>
      <c r="AH171" s="70"/>
      <c r="AI171" s="70"/>
      <c r="AJ171" s="70"/>
      <c r="AK171" s="70"/>
      <c r="AL171" s="70"/>
      <c r="AM171" s="64"/>
      <c r="AN171" s="64"/>
      <c r="AO171" s="64"/>
      <c r="AP171" s="64"/>
      <c r="AQ171" s="64"/>
      <c r="AR171" s="64"/>
      <c r="AS171" s="64"/>
      <c r="AT171" s="64"/>
    </row>
    <row r="172" spans="1:46" ht="15" customHeight="1" x14ac:dyDescent="0.3">
      <c r="A172" s="66" t="s">
        <v>326</v>
      </c>
      <c r="B172" s="57" t="s">
        <v>59</v>
      </c>
      <c r="C172" s="58">
        <v>117</v>
      </c>
      <c r="D172" s="59" t="s">
        <v>295</v>
      </c>
      <c r="E172" s="98">
        <f t="shared" si="7"/>
        <v>64</v>
      </c>
      <c r="F172" s="61"/>
      <c r="G172" s="62">
        <v>23</v>
      </c>
      <c r="H172" s="62">
        <v>1</v>
      </c>
      <c r="I172" s="63">
        <v>2</v>
      </c>
      <c r="J172" s="61">
        <v>12</v>
      </c>
      <c r="K172" s="62">
        <v>1</v>
      </c>
      <c r="L172" s="63"/>
      <c r="M172" s="61">
        <v>3</v>
      </c>
      <c r="N172" s="62"/>
      <c r="O172" s="62">
        <v>22</v>
      </c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70"/>
      <c r="AH172" s="70"/>
      <c r="AI172" s="70"/>
      <c r="AJ172" s="70"/>
      <c r="AK172" s="70"/>
      <c r="AL172" s="70"/>
      <c r="AM172" s="64"/>
      <c r="AN172" s="64"/>
      <c r="AO172" s="64"/>
      <c r="AP172" s="64"/>
      <c r="AQ172" s="64"/>
      <c r="AR172" s="64"/>
      <c r="AS172" s="64"/>
      <c r="AT172" s="64"/>
    </row>
    <row r="173" spans="1:46" ht="15" customHeight="1" x14ac:dyDescent="0.3">
      <c r="A173" s="66" t="s">
        <v>327</v>
      </c>
      <c r="B173" s="57" t="s">
        <v>152</v>
      </c>
      <c r="C173" s="58">
        <v>74</v>
      </c>
      <c r="D173" s="59" t="s">
        <v>63</v>
      </c>
      <c r="E173" s="60">
        <f t="shared" si="7"/>
        <v>102</v>
      </c>
      <c r="F173" s="61"/>
      <c r="G173" s="62">
        <v>35</v>
      </c>
      <c r="H173" s="62">
        <v>3</v>
      </c>
      <c r="I173" s="63">
        <v>20</v>
      </c>
      <c r="J173" s="61">
        <v>4</v>
      </c>
      <c r="K173" s="62">
        <v>6</v>
      </c>
      <c r="L173" s="63">
        <v>1</v>
      </c>
      <c r="M173" s="61"/>
      <c r="N173" s="62"/>
      <c r="O173" s="62">
        <v>28</v>
      </c>
      <c r="P173" s="62"/>
      <c r="Q173" s="62"/>
      <c r="R173" s="62"/>
      <c r="S173" s="62"/>
      <c r="T173" s="62"/>
      <c r="U173" s="62"/>
      <c r="V173" s="62">
        <v>4</v>
      </c>
      <c r="W173" s="62"/>
      <c r="X173" s="62"/>
      <c r="Y173" s="62"/>
      <c r="Z173" s="62"/>
      <c r="AA173" s="62">
        <v>1</v>
      </c>
      <c r="AB173" s="62"/>
      <c r="AC173" s="62"/>
      <c r="AD173" s="62"/>
      <c r="AE173" s="62"/>
      <c r="AF173" s="62"/>
      <c r="AG173" s="70"/>
      <c r="AH173" s="70"/>
      <c r="AI173" s="70"/>
      <c r="AJ173" s="70"/>
      <c r="AK173" s="70"/>
      <c r="AL173" s="70"/>
      <c r="AM173" s="64"/>
      <c r="AN173" s="64"/>
      <c r="AO173" s="64"/>
      <c r="AP173" s="70"/>
      <c r="AQ173" s="64"/>
      <c r="AR173" s="64"/>
      <c r="AS173" s="64"/>
      <c r="AT173" s="64"/>
    </row>
    <row r="174" spans="1:46" ht="15" customHeight="1" x14ac:dyDescent="0.3">
      <c r="A174" s="99" t="s">
        <v>328</v>
      </c>
      <c r="B174" s="57" t="s">
        <v>92</v>
      </c>
      <c r="C174" s="58">
        <v>62</v>
      </c>
      <c r="D174" s="59" t="s">
        <v>200</v>
      </c>
      <c r="E174" s="60">
        <f t="shared" si="7"/>
        <v>13</v>
      </c>
      <c r="F174" s="61"/>
      <c r="G174" s="62">
        <v>9</v>
      </c>
      <c r="H174" s="62"/>
      <c r="I174" s="63"/>
      <c r="J174" s="61">
        <v>3</v>
      </c>
      <c r="K174" s="62">
        <v>1</v>
      </c>
      <c r="L174" s="63"/>
      <c r="M174" s="61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70"/>
      <c r="AH174" s="70"/>
      <c r="AI174" s="70"/>
      <c r="AJ174" s="70"/>
      <c r="AK174" s="70"/>
      <c r="AL174" s="70"/>
      <c r="AM174" s="64"/>
      <c r="AN174" s="64"/>
      <c r="AO174" s="64"/>
      <c r="AP174" s="64"/>
      <c r="AQ174" s="64"/>
      <c r="AR174" s="64"/>
      <c r="AS174" s="64"/>
      <c r="AT174" s="64"/>
    </row>
    <row r="175" spans="1:46" ht="15" customHeight="1" x14ac:dyDescent="0.3">
      <c r="A175" s="100" t="s">
        <v>329</v>
      </c>
      <c r="B175" s="101" t="s">
        <v>109</v>
      </c>
      <c r="C175" s="58">
        <v>80</v>
      </c>
      <c r="D175" s="59" t="s">
        <v>157</v>
      </c>
      <c r="E175" s="60">
        <f t="shared" si="7"/>
        <v>13</v>
      </c>
      <c r="F175" s="67"/>
      <c r="G175" s="62">
        <v>4</v>
      </c>
      <c r="H175" s="62"/>
      <c r="I175" s="63"/>
      <c r="J175" s="61">
        <v>4</v>
      </c>
      <c r="K175" s="62">
        <v>1</v>
      </c>
      <c r="L175" s="63"/>
      <c r="M175" s="61"/>
      <c r="N175" s="62"/>
      <c r="O175" s="62">
        <v>1</v>
      </c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>
        <v>1</v>
      </c>
      <c r="AB175" s="62"/>
      <c r="AC175" s="62"/>
      <c r="AD175" s="62"/>
      <c r="AE175" s="62">
        <v>2</v>
      </c>
      <c r="AF175" s="62"/>
      <c r="AG175" s="70"/>
      <c r="AH175" s="70"/>
      <c r="AI175" s="70"/>
      <c r="AJ175" s="70"/>
      <c r="AK175" s="70"/>
      <c r="AL175" s="70"/>
      <c r="AM175" s="64"/>
      <c r="AN175" s="64"/>
      <c r="AO175" s="64"/>
      <c r="AP175" s="64"/>
      <c r="AQ175" s="64"/>
      <c r="AR175" s="64"/>
      <c r="AS175" s="64"/>
      <c r="AT175" s="64"/>
    </row>
    <row r="176" spans="1:46" ht="15" customHeight="1" x14ac:dyDescent="0.3">
      <c r="A176" s="102" t="s">
        <v>330</v>
      </c>
      <c r="B176" s="57" t="s">
        <v>98</v>
      </c>
      <c r="C176" s="57" t="s">
        <v>99</v>
      </c>
      <c r="D176" s="59" t="s">
        <v>100</v>
      </c>
      <c r="E176" s="60"/>
      <c r="F176" s="61"/>
      <c r="G176" s="62"/>
      <c r="H176" s="62"/>
      <c r="I176" s="63"/>
      <c r="J176" s="61"/>
      <c r="K176" s="62"/>
      <c r="L176" s="63"/>
      <c r="M176" s="61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4"/>
      <c r="AF176" s="62"/>
      <c r="AG176" s="70"/>
      <c r="AH176" s="70"/>
      <c r="AI176" s="70"/>
      <c r="AJ176" s="70"/>
      <c r="AK176" s="70"/>
      <c r="AL176" s="70"/>
      <c r="AM176" s="64"/>
      <c r="AN176" s="64"/>
      <c r="AO176" s="64"/>
      <c r="AP176" s="64"/>
      <c r="AQ176" s="64"/>
      <c r="AR176" s="62"/>
      <c r="AS176" s="64"/>
      <c r="AT176" s="64"/>
    </row>
    <row r="177" spans="1:46" ht="15" customHeight="1" x14ac:dyDescent="0.3">
      <c r="A177" s="66" t="s">
        <v>331</v>
      </c>
      <c r="B177" s="57" t="s">
        <v>332</v>
      </c>
      <c r="C177" s="58">
        <v>124</v>
      </c>
      <c r="D177" s="59" t="s">
        <v>333</v>
      </c>
      <c r="E177" s="60">
        <f>SUM(G177:AS177)</f>
        <v>174</v>
      </c>
      <c r="F177" s="61"/>
      <c r="G177" s="62">
        <v>95</v>
      </c>
      <c r="H177" s="62">
        <v>2</v>
      </c>
      <c r="I177" s="63">
        <v>9</v>
      </c>
      <c r="J177" s="61">
        <v>16</v>
      </c>
      <c r="K177" s="62">
        <v>15</v>
      </c>
      <c r="L177" s="63"/>
      <c r="M177" s="61">
        <v>2</v>
      </c>
      <c r="N177" s="62"/>
      <c r="O177" s="62">
        <v>31</v>
      </c>
      <c r="P177" s="62"/>
      <c r="Q177" s="62"/>
      <c r="R177" s="62"/>
      <c r="S177" s="62"/>
      <c r="T177" s="62"/>
      <c r="U177" s="62"/>
      <c r="V177" s="62">
        <v>2</v>
      </c>
      <c r="W177" s="62"/>
      <c r="X177" s="62">
        <v>1</v>
      </c>
      <c r="Y177" s="62"/>
      <c r="Z177" s="62"/>
      <c r="AA177" s="62"/>
      <c r="AB177" s="62"/>
      <c r="AC177" s="62"/>
      <c r="AD177" s="62"/>
      <c r="AE177" s="62">
        <v>1</v>
      </c>
      <c r="AF177" s="62"/>
      <c r="AG177" s="70"/>
      <c r="AH177" s="70"/>
      <c r="AI177" s="70"/>
      <c r="AJ177" s="70"/>
      <c r="AK177" s="70"/>
      <c r="AL177" s="70"/>
      <c r="AM177" s="64"/>
      <c r="AN177" s="64"/>
      <c r="AO177" s="64"/>
      <c r="AP177" s="70"/>
      <c r="AQ177" s="64"/>
      <c r="AR177" s="64"/>
      <c r="AS177" s="64"/>
      <c r="AT177" s="64"/>
    </row>
    <row r="178" spans="1:46" ht="15" customHeight="1" x14ac:dyDescent="0.3">
      <c r="A178" s="66" t="s">
        <v>334</v>
      </c>
      <c r="B178" s="57" t="s">
        <v>98</v>
      </c>
      <c r="C178" s="57" t="s">
        <v>99</v>
      </c>
      <c r="D178" s="59" t="s">
        <v>224</v>
      </c>
      <c r="E178" s="60"/>
      <c r="F178" s="61"/>
      <c r="G178" s="62"/>
      <c r="H178" s="62"/>
      <c r="I178" s="63"/>
      <c r="J178" s="61"/>
      <c r="K178" s="62"/>
      <c r="L178" s="63"/>
      <c r="M178" s="61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70"/>
      <c r="AH178" s="70"/>
      <c r="AI178" s="70"/>
      <c r="AJ178" s="70"/>
      <c r="AK178" s="70"/>
      <c r="AL178" s="70"/>
      <c r="AM178" s="64"/>
      <c r="AN178" s="64"/>
      <c r="AO178" s="64"/>
      <c r="AP178" s="64"/>
      <c r="AQ178" s="64"/>
      <c r="AR178" s="64"/>
      <c r="AS178" s="64"/>
      <c r="AT178" s="64"/>
    </row>
    <row r="179" spans="1:46" ht="15" customHeight="1" x14ac:dyDescent="0.3">
      <c r="A179" s="66" t="s">
        <v>335</v>
      </c>
      <c r="B179" s="57" t="s">
        <v>220</v>
      </c>
      <c r="C179" s="58">
        <v>82.4</v>
      </c>
      <c r="D179" s="59" t="s">
        <v>153</v>
      </c>
      <c r="E179" s="60">
        <f>SUM(G179:AS179)</f>
        <v>43</v>
      </c>
      <c r="F179" s="61"/>
      <c r="G179" s="62">
        <v>27</v>
      </c>
      <c r="H179" s="62">
        <v>2</v>
      </c>
      <c r="I179" s="63">
        <v>8</v>
      </c>
      <c r="J179" s="61">
        <v>2</v>
      </c>
      <c r="K179" s="62">
        <v>2</v>
      </c>
      <c r="L179" s="63"/>
      <c r="M179" s="61"/>
      <c r="N179" s="62"/>
      <c r="O179" s="62">
        <v>1</v>
      </c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>
        <v>1</v>
      </c>
      <c r="AF179" s="62"/>
      <c r="AG179" s="70"/>
      <c r="AH179" s="70"/>
      <c r="AI179" s="70"/>
      <c r="AJ179" s="70"/>
      <c r="AK179" s="70"/>
      <c r="AL179" s="70"/>
      <c r="AM179" s="64"/>
      <c r="AN179" s="64"/>
      <c r="AO179" s="64"/>
      <c r="AP179" s="70"/>
      <c r="AQ179" s="64"/>
      <c r="AR179" s="64"/>
      <c r="AS179" s="64"/>
      <c r="AT179" s="64"/>
    </row>
    <row r="180" spans="1:46" ht="15" customHeight="1" x14ac:dyDescent="0.3">
      <c r="A180" s="66" t="s">
        <v>336</v>
      </c>
      <c r="B180" s="57" t="s">
        <v>152</v>
      </c>
      <c r="C180" s="58">
        <v>73</v>
      </c>
      <c r="D180" s="59" t="s">
        <v>114</v>
      </c>
      <c r="E180" s="60">
        <f>SUM(G180:AS180)</f>
        <v>14</v>
      </c>
      <c r="F180" s="61"/>
      <c r="G180" s="62">
        <v>1</v>
      </c>
      <c r="H180" s="62">
        <v>1</v>
      </c>
      <c r="I180" s="63">
        <v>1</v>
      </c>
      <c r="J180" s="61">
        <v>1</v>
      </c>
      <c r="K180" s="62"/>
      <c r="L180" s="63"/>
      <c r="M180" s="61"/>
      <c r="N180" s="62"/>
      <c r="O180" s="62">
        <v>4</v>
      </c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>
        <v>1</v>
      </c>
      <c r="AF180" s="62"/>
      <c r="AG180" s="70"/>
      <c r="AH180" s="70"/>
      <c r="AI180" s="70"/>
      <c r="AJ180" s="70"/>
      <c r="AK180" s="70"/>
      <c r="AL180" s="70"/>
      <c r="AM180" s="64"/>
      <c r="AN180" s="64"/>
      <c r="AO180" s="64"/>
      <c r="AP180" s="103">
        <v>5</v>
      </c>
      <c r="AQ180" s="64"/>
      <c r="AR180" s="64"/>
      <c r="AS180" s="64"/>
      <c r="AT180" s="64"/>
    </row>
    <row r="181" spans="1:46" ht="15" customHeight="1" x14ac:dyDescent="0.3">
      <c r="A181" s="66" t="s">
        <v>337</v>
      </c>
      <c r="B181" s="57" t="s">
        <v>278</v>
      </c>
      <c r="C181" s="58">
        <v>57</v>
      </c>
      <c r="D181" s="59" t="s">
        <v>119</v>
      </c>
      <c r="E181" s="60">
        <f>SUM(G181:AS181)</f>
        <v>50</v>
      </c>
      <c r="F181" s="61"/>
      <c r="G181" s="62">
        <v>24</v>
      </c>
      <c r="H181" s="62">
        <v>3</v>
      </c>
      <c r="I181" s="63"/>
      <c r="J181" s="61">
        <v>13</v>
      </c>
      <c r="K181" s="62">
        <v>4</v>
      </c>
      <c r="L181" s="63"/>
      <c r="M181" s="61"/>
      <c r="N181" s="62"/>
      <c r="O181" s="62">
        <v>5</v>
      </c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>
        <v>1</v>
      </c>
      <c r="AA181" s="62"/>
      <c r="AB181" s="62"/>
      <c r="AC181" s="62"/>
      <c r="AD181" s="62"/>
      <c r="AE181" s="62"/>
      <c r="AF181" s="62"/>
      <c r="AG181" s="70"/>
      <c r="AH181" s="70"/>
      <c r="AI181" s="70"/>
      <c r="AJ181" s="70"/>
      <c r="AK181" s="70"/>
      <c r="AL181" s="70"/>
      <c r="AM181" s="64"/>
      <c r="AN181" s="64"/>
      <c r="AO181" s="64"/>
      <c r="AP181" s="64"/>
      <c r="AQ181" s="64"/>
      <c r="AR181" s="64"/>
      <c r="AS181" s="64"/>
      <c r="AT181" s="64"/>
    </row>
    <row r="182" spans="1:46" ht="15" customHeight="1" x14ac:dyDescent="0.3">
      <c r="A182" s="66" t="s">
        <v>338</v>
      </c>
      <c r="B182" s="57" t="s">
        <v>65</v>
      </c>
      <c r="C182" s="58">
        <v>53</v>
      </c>
      <c r="D182" s="59" t="s">
        <v>57</v>
      </c>
      <c r="E182" s="60">
        <f>SUM(G182:AS182)</f>
        <v>61</v>
      </c>
      <c r="F182" s="61"/>
      <c r="G182" s="62">
        <v>33</v>
      </c>
      <c r="H182" s="62">
        <v>1</v>
      </c>
      <c r="I182" s="63"/>
      <c r="J182" s="61">
        <v>17</v>
      </c>
      <c r="K182" s="62">
        <v>3</v>
      </c>
      <c r="L182" s="63"/>
      <c r="M182" s="61">
        <v>1</v>
      </c>
      <c r="N182" s="62"/>
      <c r="O182" s="62">
        <v>4</v>
      </c>
      <c r="P182" s="62"/>
      <c r="Q182" s="62"/>
      <c r="R182" s="62"/>
      <c r="S182" s="62"/>
      <c r="T182" s="62"/>
      <c r="U182" s="62"/>
      <c r="V182" s="62">
        <v>2</v>
      </c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70"/>
      <c r="AH182" s="70"/>
      <c r="AI182" s="70"/>
      <c r="AJ182" s="70"/>
      <c r="AK182" s="70"/>
      <c r="AL182" s="70"/>
      <c r="AM182" s="64"/>
      <c r="AN182" s="64"/>
      <c r="AO182" s="64"/>
      <c r="AP182" s="97"/>
      <c r="AQ182" s="64"/>
      <c r="AR182" s="64"/>
      <c r="AS182" s="64"/>
      <c r="AT182" s="64"/>
    </row>
    <row r="183" spans="1:46" ht="15" customHeight="1" x14ac:dyDescent="0.3">
      <c r="A183" s="66" t="s">
        <v>339</v>
      </c>
      <c r="B183" s="57" t="s">
        <v>62</v>
      </c>
      <c r="C183" s="58">
        <v>112.6</v>
      </c>
      <c r="D183" s="59" t="s">
        <v>319</v>
      </c>
      <c r="E183" s="60">
        <f>SUM(G183:AS183)</f>
        <v>107</v>
      </c>
      <c r="F183" s="61"/>
      <c r="G183" s="62">
        <v>44</v>
      </c>
      <c r="H183" s="62">
        <v>10</v>
      </c>
      <c r="I183" s="63">
        <v>3</v>
      </c>
      <c r="J183" s="61">
        <v>24</v>
      </c>
      <c r="K183" s="62">
        <v>6</v>
      </c>
      <c r="L183" s="63"/>
      <c r="M183" s="61">
        <v>6</v>
      </c>
      <c r="N183" s="62"/>
      <c r="O183" s="62">
        <v>11</v>
      </c>
      <c r="P183" s="62"/>
      <c r="Q183" s="62">
        <v>1</v>
      </c>
      <c r="R183" s="62"/>
      <c r="S183" s="62"/>
      <c r="T183" s="62"/>
      <c r="U183" s="62"/>
      <c r="V183" s="62">
        <v>2</v>
      </c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70"/>
      <c r="AH183" s="70"/>
      <c r="AI183" s="70"/>
      <c r="AJ183" s="70"/>
      <c r="AK183" s="70"/>
      <c r="AL183" s="70"/>
      <c r="AM183" s="64"/>
      <c r="AN183" s="64"/>
      <c r="AO183" s="64"/>
      <c r="AP183" s="64"/>
      <c r="AQ183" s="64"/>
      <c r="AR183" s="64"/>
      <c r="AS183" s="64"/>
      <c r="AT183" s="64"/>
    </row>
    <row r="184" spans="1:46" ht="15" customHeight="1" x14ac:dyDescent="0.3">
      <c r="A184" s="66" t="s">
        <v>340</v>
      </c>
      <c r="B184" s="57" t="s">
        <v>111</v>
      </c>
      <c r="C184" s="58">
        <v>40</v>
      </c>
      <c r="D184" s="59" t="s">
        <v>145</v>
      </c>
      <c r="E184" s="60">
        <v>14</v>
      </c>
      <c r="F184" s="61"/>
      <c r="G184" s="62">
        <v>4</v>
      </c>
      <c r="H184" s="62"/>
      <c r="I184" s="63"/>
      <c r="J184" s="61">
        <v>9</v>
      </c>
      <c r="K184" s="62">
        <v>1</v>
      </c>
      <c r="L184" s="63"/>
      <c r="M184" s="61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70"/>
      <c r="AH184" s="70"/>
      <c r="AI184" s="70"/>
      <c r="AJ184" s="70"/>
      <c r="AK184" s="70"/>
      <c r="AL184" s="70"/>
      <c r="AM184" s="64"/>
      <c r="AN184" s="64"/>
      <c r="AO184" s="64"/>
      <c r="AP184" s="64"/>
      <c r="AQ184" s="64"/>
      <c r="AR184" s="64"/>
      <c r="AS184" s="64"/>
      <c r="AT184" s="64"/>
    </row>
    <row r="185" spans="1:46" ht="15" customHeight="1" x14ac:dyDescent="0.3">
      <c r="A185" s="66" t="s">
        <v>341</v>
      </c>
      <c r="B185" s="57" t="s">
        <v>284</v>
      </c>
      <c r="C185" s="58">
        <v>63.1</v>
      </c>
      <c r="D185" s="59" t="s">
        <v>221</v>
      </c>
      <c r="E185" s="60">
        <f t="shared" ref="E185:E190" si="8">SUM(G185:AS185)</f>
        <v>39</v>
      </c>
      <c r="F185" s="61"/>
      <c r="G185" s="62">
        <v>12</v>
      </c>
      <c r="H185" s="62">
        <v>4</v>
      </c>
      <c r="I185" s="63">
        <v>2</v>
      </c>
      <c r="J185" s="61">
        <v>3</v>
      </c>
      <c r="K185" s="62"/>
      <c r="L185" s="63"/>
      <c r="M185" s="61"/>
      <c r="N185" s="62"/>
      <c r="O185" s="62">
        <v>13</v>
      </c>
      <c r="P185" s="62"/>
      <c r="Q185" s="62"/>
      <c r="R185" s="62"/>
      <c r="S185" s="62">
        <v>1</v>
      </c>
      <c r="T185" s="62"/>
      <c r="U185" s="62"/>
      <c r="V185" s="62">
        <v>3</v>
      </c>
      <c r="W185" s="62"/>
      <c r="X185" s="62"/>
      <c r="Y185" s="62"/>
      <c r="Z185" s="62"/>
      <c r="AA185" s="62"/>
      <c r="AB185" s="62"/>
      <c r="AC185" s="62"/>
      <c r="AD185" s="62"/>
      <c r="AE185" s="62">
        <v>1</v>
      </c>
      <c r="AF185" s="62"/>
      <c r="AG185" s="70"/>
      <c r="AH185" s="70"/>
      <c r="AI185" s="70"/>
      <c r="AJ185" s="70"/>
      <c r="AK185" s="70"/>
      <c r="AL185" s="70"/>
      <c r="AM185" s="64"/>
      <c r="AN185" s="64"/>
      <c r="AO185" s="64"/>
      <c r="AP185" s="64"/>
      <c r="AQ185" s="64"/>
      <c r="AR185" s="64"/>
      <c r="AS185" s="64"/>
      <c r="AT185" s="64"/>
    </row>
    <row r="186" spans="1:46" ht="15" customHeight="1" x14ac:dyDescent="0.3">
      <c r="A186" s="66" t="s">
        <v>342</v>
      </c>
      <c r="B186" s="57" t="s">
        <v>220</v>
      </c>
      <c r="C186" s="58">
        <v>41</v>
      </c>
      <c r="D186" s="59" t="s">
        <v>82</v>
      </c>
      <c r="E186" s="60">
        <f t="shared" si="8"/>
        <v>20</v>
      </c>
      <c r="F186" s="61"/>
      <c r="G186" s="62">
        <v>5</v>
      </c>
      <c r="H186" s="62">
        <v>8</v>
      </c>
      <c r="I186" s="63">
        <v>1</v>
      </c>
      <c r="J186" s="61">
        <v>1</v>
      </c>
      <c r="K186" s="62"/>
      <c r="L186" s="63"/>
      <c r="M186" s="61">
        <v>4</v>
      </c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>
        <v>1</v>
      </c>
      <c r="AA186" s="62"/>
      <c r="AB186" s="62"/>
      <c r="AC186" s="62"/>
      <c r="AD186" s="62"/>
      <c r="AE186" s="62"/>
      <c r="AF186" s="62"/>
      <c r="AG186" s="70"/>
      <c r="AH186" s="70"/>
      <c r="AI186" s="70"/>
      <c r="AJ186" s="70"/>
      <c r="AK186" s="70"/>
      <c r="AL186" s="70"/>
      <c r="AM186" s="64"/>
      <c r="AN186" s="64"/>
      <c r="AO186" s="64"/>
      <c r="AP186" s="64"/>
      <c r="AQ186" s="64"/>
      <c r="AR186" s="64"/>
      <c r="AS186" s="64"/>
      <c r="AT186" s="64"/>
    </row>
    <row r="187" spans="1:46" ht="15" customHeight="1" x14ac:dyDescent="0.3">
      <c r="A187" s="66" t="s">
        <v>343</v>
      </c>
      <c r="B187" s="57" t="s">
        <v>92</v>
      </c>
      <c r="C187" s="58">
        <v>62</v>
      </c>
      <c r="D187" s="59" t="s">
        <v>145</v>
      </c>
      <c r="E187" s="60">
        <f t="shared" si="8"/>
        <v>30</v>
      </c>
      <c r="F187" s="61"/>
      <c r="G187" s="62">
        <v>13</v>
      </c>
      <c r="H187" s="62">
        <v>1</v>
      </c>
      <c r="I187" s="63">
        <v>1</v>
      </c>
      <c r="J187" s="61">
        <v>9</v>
      </c>
      <c r="K187" s="62">
        <v>2</v>
      </c>
      <c r="L187" s="63"/>
      <c r="M187" s="61">
        <v>1</v>
      </c>
      <c r="N187" s="62"/>
      <c r="O187" s="62">
        <v>2</v>
      </c>
      <c r="P187" s="62"/>
      <c r="Q187" s="62"/>
      <c r="R187" s="62"/>
      <c r="S187" s="62"/>
      <c r="T187" s="62"/>
      <c r="U187" s="62"/>
      <c r="V187" s="62">
        <v>1</v>
      </c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4"/>
      <c r="AT187" s="64"/>
    </row>
    <row r="188" spans="1:46" ht="15" customHeight="1" x14ac:dyDescent="0.3">
      <c r="A188" s="66" t="s">
        <v>344</v>
      </c>
      <c r="B188" s="57" t="s">
        <v>92</v>
      </c>
      <c r="C188" s="58">
        <v>35</v>
      </c>
      <c r="D188" s="59" t="s">
        <v>112</v>
      </c>
      <c r="E188" s="60">
        <f t="shared" si="8"/>
        <v>26</v>
      </c>
      <c r="F188" s="61"/>
      <c r="G188" s="62">
        <v>12</v>
      </c>
      <c r="H188" s="62">
        <v>4</v>
      </c>
      <c r="I188" s="63">
        <v>2</v>
      </c>
      <c r="J188" s="61">
        <v>2</v>
      </c>
      <c r="K188" s="62">
        <v>2</v>
      </c>
      <c r="L188" s="63"/>
      <c r="M188" s="61">
        <v>1</v>
      </c>
      <c r="N188" s="62"/>
      <c r="O188" s="62">
        <v>3</v>
      </c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4"/>
      <c r="AT188" s="64"/>
    </row>
    <row r="189" spans="1:46" ht="15" customHeight="1" x14ac:dyDescent="0.3">
      <c r="A189" s="66" t="s">
        <v>345</v>
      </c>
      <c r="B189" s="57" t="s">
        <v>346</v>
      </c>
      <c r="C189" s="58">
        <v>29</v>
      </c>
      <c r="D189" s="59" t="s">
        <v>82</v>
      </c>
      <c r="E189" s="60">
        <f t="shared" si="8"/>
        <v>29</v>
      </c>
      <c r="F189" s="61"/>
      <c r="G189" s="62">
        <v>20</v>
      </c>
      <c r="H189" s="62">
        <v>3</v>
      </c>
      <c r="I189" s="63">
        <v>1</v>
      </c>
      <c r="J189" s="61">
        <v>3</v>
      </c>
      <c r="K189" s="62">
        <v>2</v>
      </c>
      <c r="L189" s="63"/>
      <c r="M189" s="61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4"/>
      <c r="AT189" s="64"/>
    </row>
    <row r="190" spans="1:46" ht="15" customHeight="1" x14ac:dyDescent="0.3">
      <c r="A190" s="66" t="s">
        <v>347</v>
      </c>
      <c r="B190" s="72" t="s">
        <v>124</v>
      </c>
      <c r="C190" s="73">
        <v>45.6</v>
      </c>
      <c r="D190" s="74" t="s">
        <v>119</v>
      </c>
      <c r="E190" s="75">
        <f t="shared" si="8"/>
        <v>9</v>
      </c>
      <c r="F190" s="79"/>
      <c r="G190" s="77">
        <v>3</v>
      </c>
      <c r="H190" s="77">
        <v>2</v>
      </c>
      <c r="I190" s="78"/>
      <c r="J190" s="79"/>
      <c r="K190" s="77"/>
      <c r="L190" s="78"/>
      <c r="M190" s="79">
        <v>2</v>
      </c>
      <c r="N190" s="77"/>
      <c r="O190" s="77"/>
      <c r="P190" s="77"/>
      <c r="Q190" s="77"/>
      <c r="R190" s="77"/>
      <c r="S190" s="77"/>
      <c r="T190" s="77"/>
      <c r="U190" s="77"/>
      <c r="V190" s="77">
        <v>1</v>
      </c>
      <c r="W190" s="77">
        <v>1</v>
      </c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64"/>
      <c r="AT190" s="64"/>
    </row>
    <row r="191" spans="1:46" ht="15" customHeight="1" x14ac:dyDescent="0.3">
      <c r="A191" s="80" t="s">
        <v>348</v>
      </c>
      <c r="B191" s="89"/>
      <c r="C191" s="90">
        <f>SUM(C163:C190)</f>
        <v>1942.7999999999997</v>
      </c>
      <c r="D191" s="81" t="s">
        <v>349</v>
      </c>
      <c r="E191" s="89">
        <f>SUM(E163:E190)</f>
        <v>1517</v>
      </c>
      <c r="F191" s="89"/>
      <c r="G191" s="89">
        <f t="shared" ref="G191:O191" si="9">SUM(G163:G190)</f>
        <v>729</v>
      </c>
      <c r="H191" s="89">
        <f t="shared" si="9"/>
        <v>224</v>
      </c>
      <c r="I191" s="89">
        <f t="shared" si="9"/>
        <v>96</v>
      </c>
      <c r="J191" s="89">
        <f t="shared" si="9"/>
        <v>149</v>
      </c>
      <c r="K191" s="89">
        <f t="shared" si="9"/>
        <v>53</v>
      </c>
      <c r="L191" s="89">
        <f t="shared" si="9"/>
        <v>1</v>
      </c>
      <c r="M191" s="89">
        <f t="shared" si="9"/>
        <v>26</v>
      </c>
      <c r="N191" s="89">
        <f t="shared" si="9"/>
        <v>1</v>
      </c>
      <c r="O191" s="89">
        <f t="shared" si="9"/>
        <v>164</v>
      </c>
      <c r="P191" s="89"/>
      <c r="Q191" s="89">
        <f>SUM(Q163:Q190)</f>
        <v>1</v>
      </c>
      <c r="R191" s="89"/>
      <c r="S191" s="89">
        <f>SUM(S163:S190)</f>
        <v>7</v>
      </c>
      <c r="T191" s="89"/>
      <c r="U191" s="89">
        <f>SUM(U163:U190)</f>
        <v>1</v>
      </c>
      <c r="V191" s="89">
        <f>SUM(V163:V190)</f>
        <v>20</v>
      </c>
      <c r="W191" s="89">
        <f>SUM(W163:W190)</f>
        <v>4</v>
      </c>
      <c r="X191" s="89">
        <f>SUM(X163:X190)</f>
        <v>1</v>
      </c>
      <c r="Y191" s="89"/>
      <c r="Z191" s="89">
        <f>SUM(Z163:Z190)</f>
        <v>7</v>
      </c>
      <c r="AA191" s="89">
        <f>SUM(AA163:AA190)</f>
        <v>8</v>
      </c>
      <c r="AB191" s="89"/>
      <c r="AC191" s="89">
        <f>SUM(AC163:AC190)</f>
        <v>1</v>
      </c>
      <c r="AD191" s="89"/>
      <c r="AE191" s="89">
        <f>SUM(AE163:AE190)</f>
        <v>18</v>
      </c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>
        <f>SUM(AP163:AP190)</f>
        <v>6</v>
      </c>
      <c r="AQ191" s="89"/>
      <c r="AR191" s="89"/>
      <c r="AS191" s="91"/>
      <c r="AT191" s="92"/>
    </row>
    <row r="192" spans="1:46" ht="15" customHeight="1" x14ac:dyDescent="0.3">
      <c r="A192" s="56"/>
      <c r="B192" s="84"/>
      <c r="C192" s="85"/>
      <c r="D192" s="84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64"/>
      <c r="AT192" s="64"/>
    </row>
    <row r="193" spans="1:46" ht="15" customHeight="1" x14ac:dyDescent="0.3">
      <c r="A193" s="65" t="s">
        <v>350</v>
      </c>
      <c r="B193" s="57"/>
      <c r="C193" s="58"/>
      <c r="D193" s="57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4"/>
      <c r="AT193" s="64"/>
    </row>
    <row r="194" spans="1:46" ht="15" customHeight="1" x14ac:dyDescent="0.3">
      <c r="A194" s="66" t="s">
        <v>351</v>
      </c>
      <c r="B194" s="57" t="s">
        <v>217</v>
      </c>
      <c r="C194" s="58">
        <v>118</v>
      </c>
      <c r="D194" s="59" t="s">
        <v>63</v>
      </c>
      <c r="E194" s="60">
        <f>SUM(G194:AS194)</f>
        <v>115</v>
      </c>
      <c r="F194" s="61"/>
      <c r="G194" s="62">
        <v>10</v>
      </c>
      <c r="H194" s="62">
        <v>9</v>
      </c>
      <c r="I194" s="63">
        <v>3</v>
      </c>
      <c r="J194" s="61">
        <v>17</v>
      </c>
      <c r="K194" s="62">
        <v>2</v>
      </c>
      <c r="L194" s="63"/>
      <c r="M194" s="61">
        <v>6</v>
      </c>
      <c r="N194" s="62"/>
      <c r="O194" s="62">
        <v>64</v>
      </c>
      <c r="P194" s="62"/>
      <c r="Q194" s="62"/>
      <c r="R194" s="62"/>
      <c r="S194" s="62"/>
      <c r="T194" s="62"/>
      <c r="U194" s="62">
        <v>1</v>
      </c>
      <c r="V194" s="62">
        <v>1</v>
      </c>
      <c r="W194" s="62"/>
      <c r="X194" s="62"/>
      <c r="Y194" s="62"/>
      <c r="Z194" s="62">
        <v>1</v>
      </c>
      <c r="AA194" s="62"/>
      <c r="AB194" s="62"/>
      <c r="AC194" s="62"/>
      <c r="AD194" s="62"/>
      <c r="AE194" s="62"/>
      <c r="AF194" s="62">
        <v>1</v>
      </c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4"/>
      <c r="AT194" s="64"/>
    </row>
    <row r="195" spans="1:46" ht="15" customHeight="1" x14ac:dyDescent="0.3">
      <c r="A195" s="66" t="s">
        <v>352</v>
      </c>
      <c r="B195" s="57" t="s">
        <v>98</v>
      </c>
      <c r="C195" s="57" t="s">
        <v>99</v>
      </c>
      <c r="D195" s="59" t="s">
        <v>224</v>
      </c>
      <c r="E195" s="60"/>
      <c r="F195" s="61"/>
      <c r="G195" s="62"/>
      <c r="H195" s="62"/>
      <c r="I195" s="63"/>
      <c r="J195" s="61"/>
      <c r="K195" s="62"/>
      <c r="L195" s="63"/>
      <c r="M195" s="61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4"/>
      <c r="AT195" s="64"/>
    </row>
    <row r="196" spans="1:46" ht="15" customHeight="1" x14ac:dyDescent="0.3">
      <c r="A196" s="66" t="s">
        <v>353</v>
      </c>
      <c r="B196" s="57" t="s">
        <v>209</v>
      </c>
      <c r="C196" s="58">
        <v>100.6</v>
      </c>
      <c r="D196" s="59" t="s">
        <v>79</v>
      </c>
      <c r="E196" s="60">
        <f>SUM(G196:AS196)</f>
        <v>63</v>
      </c>
      <c r="F196" s="61"/>
      <c r="G196" s="62">
        <v>23</v>
      </c>
      <c r="H196" s="62">
        <v>2</v>
      </c>
      <c r="I196" s="63"/>
      <c r="J196" s="61">
        <v>3</v>
      </c>
      <c r="K196" s="62">
        <v>1</v>
      </c>
      <c r="L196" s="63"/>
      <c r="M196" s="61">
        <v>9</v>
      </c>
      <c r="N196" s="62"/>
      <c r="O196" s="62">
        <v>23</v>
      </c>
      <c r="P196" s="62"/>
      <c r="Q196" s="62"/>
      <c r="R196" s="62"/>
      <c r="S196" s="62">
        <v>1</v>
      </c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>
        <v>1</v>
      </c>
      <c r="AQ196" s="62"/>
      <c r="AR196" s="62"/>
      <c r="AS196" s="64"/>
      <c r="AT196" s="64"/>
    </row>
    <row r="197" spans="1:46" ht="15" customHeight="1" x14ac:dyDescent="0.3">
      <c r="A197" s="66" t="s">
        <v>354</v>
      </c>
      <c r="B197" s="57" t="s">
        <v>59</v>
      </c>
      <c r="C197" s="58">
        <v>108</v>
      </c>
      <c r="D197" s="59" t="s">
        <v>71</v>
      </c>
      <c r="E197" s="60">
        <v>32</v>
      </c>
      <c r="F197" s="61"/>
      <c r="G197" s="62">
        <v>5</v>
      </c>
      <c r="H197" s="62">
        <v>3</v>
      </c>
      <c r="I197" s="63">
        <v>4</v>
      </c>
      <c r="J197" s="61">
        <v>1</v>
      </c>
      <c r="K197" s="62">
        <v>2</v>
      </c>
      <c r="L197" s="63"/>
      <c r="M197" s="61">
        <v>3</v>
      </c>
      <c r="N197" s="62"/>
      <c r="O197" s="62">
        <v>11</v>
      </c>
      <c r="P197" s="62"/>
      <c r="Q197" s="62">
        <v>2</v>
      </c>
      <c r="R197" s="62"/>
      <c r="S197" s="62"/>
      <c r="T197" s="62"/>
      <c r="U197" s="62"/>
      <c r="V197" s="62">
        <v>1</v>
      </c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4"/>
      <c r="AT197" s="64"/>
    </row>
    <row r="198" spans="1:46" ht="15" customHeight="1" x14ac:dyDescent="0.3">
      <c r="A198" s="66" t="s">
        <v>355</v>
      </c>
      <c r="B198" s="57" t="s">
        <v>95</v>
      </c>
      <c r="C198" s="58">
        <v>112</v>
      </c>
      <c r="D198" s="59" t="s">
        <v>321</v>
      </c>
      <c r="E198" s="60">
        <f>SUM(G198:AS198)</f>
        <v>50</v>
      </c>
      <c r="F198" s="61"/>
      <c r="G198" s="62">
        <v>3</v>
      </c>
      <c r="H198" s="62">
        <v>2</v>
      </c>
      <c r="I198" s="63">
        <v>12</v>
      </c>
      <c r="J198" s="61">
        <v>5</v>
      </c>
      <c r="K198" s="62">
        <v>1</v>
      </c>
      <c r="L198" s="63"/>
      <c r="M198" s="61">
        <v>7</v>
      </c>
      <c r="N198" s="62"/>
      <c r="O198" s="62">
        <v>17</v>
      </c>
      <c r="P198" s="62"/>
      <c r="Q198" s="62"/>
      <c r="R198" s="62"/>
      <c r="S198" s="62"/>
      <c r="T198" s="62"/>
      <c r="U198" s="62"/>
      <c r="V198" s="62">
        <v>1</v>
      </c>
      <c r="W198" s="57"/>
      <c r="X198" s="62"/>
      <c r="Y198" s="62"/>
      <c r="Z198" s="62">
        <v>1</v>
      </c>
      <c r="AA198" s="62">
        <v>1</v>
      </c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4"/>
      <c r="AT198" s="64"/>
    </row>
    <row r="199" spans="1:46" ht="15" customHeight="1" x14ac:dyDescent="0.3">
      <c r="A199" s="66" t="s">
        <v>356</v>
      </c>
      <c r="B199" s="57" t="s">
        <v>98</v>
      </c>
      <c r="C199" s="57" t="s">
        <v>99</v>
      </c>
      <c r="D199" s="59" t="s">
        <v>224</v>
      </c>
      <c r="E199" s="60"/>
      <c r="F199" s="87"/>
      <c r="G199" s="62"/>
      <c r="H199" s="62"/>
      <c r="I199" s="63"/>
      <c r="J199" s="61"/>
      <c r="K199" s="62"/>
      <c r="L199" s="63"/>
      <c r="M199" s="61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4"/>
      <c r="AT199" s="64"/>
    </row>
    <row r="200" spans="1:46" ht="15" customHeight="1" x14ac:dyDescent="0.3">
      <c r="A200" s="66" t="s">
        <v>357</v>
      </c>
      <c r="B200" s="57" t="s">
        <v>107</v>
      </c>
      <c r="C200" s="58">
        <v>32</v>
      </c>
      <c r="D200" s="59" t="s">
        <v>358</v>
      </c>
      <c r="E200" s="60">
        <f>SUM(G200:AS200)</f>
        <v>43</v>
      </c>
      <c r="F200" s="61"/>
      <c r="G200" s="62">
        <v>19</v>
      </c>
      <c r="H200" s="62">
        <v>13</v>
      </c>
      <c r="I200" s="63">
        <v>6</v>
      </c>
      <c r="J200" s="61">
        <v>1</v>
      </c>
      <c r="K200" s="62"/>
      <c r="L200" s="63"/>
      <c r="M200" s="61"/>
      <c r="N200" s="62"/>
      <c r="O200" s="62">
        <v>1</v>
      </c>
      <c r="P200" s="62"/>
      <c r="Q200" s="62"/>
      <c r="R200" s="62"/>
      <c r="S200" s="62"/>
      <c r="T200" s="62"/>
      <c r="U200" s="62"/>
      <c r="V200" s="62">
        <v>1</v>
      </c>
      <c r="W200" s="62"/>
      <c r="X200" s="62"/>
      <c r="Y200" s="62"/>
      <c r="Z200" s="62">
        <v>2</v>
      </c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4"/>
      <c r="AT200" s="64"/>
    </row>
    <row r="201" spans="1:46" ht="15" customHeight="1" x14ac:dyDescent="0.3">
      <c r="A201" s="66" t="s">
        <v>359</v>
      </c>
      <c r="B201" s="57" t="s">
        <v>98</v>
      </c>
      <c r="C201" s="57" t="s">
        <v>99</v>
      </c>
      <c r="D201" s="59" t="s">
        <v>224</v>
      </c>
      <c r="E201" s="60"/>
      <c r="F201" s="87"/>
      <c r="G201" s="62"/>
      <c r="H201" s="62"/>
      <c r="I201" s="63"/>
      <c r="J201" s="61"/>
      <c r="K201" s="62"/>
      <c r="L201" s="63"/>
      <c r="M201" s="61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4"/>
      <c r="AT201" s="64"/>
    </row>
    <row r="202" spans="1:46" ht="15" customHeight="1" x14ac:dyDescent="0.3">
      <c r="A202" s="66" t="s">
        <v>360</v>
      </c>
      <c r="B202" s="57" t="s">
        <v>98</v>
      </c>
      <c r="C202" s="57" t="s">
        <v>99</v>
      </c>
      <c r="D202" s="59" t="s">
        <v>224</v>
      </c>
      <c r="E202" s="60"/>
      <c r="F202" s="61"/>
      <c r="G202" s="62"/>
      <c r="H202" s="62"/>
      <c r="I202" s="63"/>
      <c r="J202" s="61"/>
      <c r="K202" s="62"/>
      <c r="L202" s="63"/>
      <c r="M202" s="61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4"/>
      <c r="AT202" s="64"/>
    </row>
    <row r="203" spans="1:46" ht="15" customHeight="1" x14ac:dyDescent="0.3">
      <c r="A203" s="66" t="s">
        <v>361</v>
      </c>
      <c r="B203" s="57" t="s">
        <v>107</v>
      </c>
      <c r="C203" s="58">
        <v>72</v>
      </c>
      <c r="D203" s="59" t="s">
        <v>122</v>
      </c>
      <c r="E203" s="60">
        <f>SUM(G203:AS203)</f>
        <v>88</v>
      </c>
      <c r="F203" s="61"/>
      <c r="G203" s="62">
        <v>49</v>
      </c>
      <c r="H203" s="62">
        <v>31</v>
      </c>
      <c r="I203" s="63">
        <v>5</v>
      </c>
      <c r="J203" s="61"/>
      <c r="K203" s="62"/>
      <c r="L203" s="63"/>
      <c r="M203" s="61"/>
      <c r="N203" s="62"/>
      <c r="O203" s="62"/>
      <c r="P203" s="62"/>
      <c r="Q203" s="62">
        <v>1</v>
      </c>
      <c r="R203" s="62"/>
      <c r="S203" s="62"/>
      <c r="T203" s="62"/>
      <c r="U203" s="62"/>
      <c r="V203" s="62"/>
      <c r="W203" s="62"/>
      <c r="X203" s="62"/>
      <c r="Y203" s="62"/>
      <c r="Z203" s="62">
        <v>2</v>
      </c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4"/>
      <c r="AT203" s="64"/>
    </row>
    <row r="204" spans="1:46" ht="15" customHeight="1" x14ac:dyDescent="0.3">
      <c r="A204" s="66" t="s">
        <v>362</v>
      </c>
      <c r="B204" s="57" t="s">
        <v>98</v>
      </c>
      <c r="C204" s="57" t="s">
        <v>99</v>
      </c>
      <c r="D204" s="59" t="s">
        <v>100</v>
      </c>
      <c r="E204" s="60"/>
      <c r="F204" s="61"/>
      <c r="G204" s="62"/>
      <c r="H204" s="62"/>
      <c r="I204" s="63"/>
      <c r="J204" s="61"/>
      <c r="K204" s="62"/>
      <c r="L204" s="63"/>
      <c r="M204" s="61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4"/>
      <c r="AT204" s="64"/>
    </row>
    <row r="205" spans="1:46" ht="15" customHeight="1" x14ac:dyDescent="0.3">
      <c r="A205" s="66" t="s">
        <v>363</v>
      </c>
      <c r="B205" s="57" t="s">
        <v>167</v>
      </c>
      <c r="C205" s="58">
        <v>90.6</v>
      </c>
      <c r="D205" s="59" t="s">
        <v>196</v>
      </c>
      <c r="E205" s="60">
        <f>SUM(G205:AS205)</f>
        <v>62</v>
      </c>
      <c r="F205" s="61"/>
      <c r="G205" s="62">
        <v>37</v>
      </c>
      <c r="H205" s="62">
        <v>22</v>
      </c>
      <c r="I205" s="63">
        <v>2</v>
      </c>
      <c r="J205" s="61"/>
      <c r="K205" s="62"/>
      <c r="L205" s="63"/>
      <c r="M205" s="61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>
        <v>1</v>
      </c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4"/>
      <c r="AT205" s="64"/>
    </row>
    <row r="206" spans="1:46" ht="15" customHeight="1" x14ac:dyDescent="0.3">
      <c r="A206" s="66" t="s">
        <v>364</v>
      </c>
      <c r="B206" s="57" t="s">
        <v>209</v>
      </c>
      <c r="C206" s="58">
        <v>45</v>
      </c>
      <c r="D206" s="59" t="s">
        <v>365</v>
      </c>
      <c r="E206" s="60">
        <v>7</v>
      </c>
      <c r="F206" s="61"/>
      <c r="G206" s="62">
        <v>1</v>
      </c>
      <c r="H206" s="62">
        <v>2</v>
      </c>
      <c r="I206" s="63">
        <v>1</v>
      </c>
      <c r="J206" s="61"/>
      <c r="K206" s="62"/>
      <c r="L206" s="63"/>
      <c r="M206" s="61">
        <v>3</v>
      </c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4"/>
      <c r="AT206" s="64"/>
    </row>
    <row r="207" spans="1:46" ht="15" customHeight="1" x14ac:dyDescent="0.3">
      <c r="A207" s="66" t="s">
        <v>366</v>
      </c>
      <c r="B207" s="57" t="s">
        <v>217</v>
      </c>
      <c r="C207" s="58">
        <v>50.5</v>
      </c>
      <c r="D207" s="59" t="s">
        <v>365</v>
      </c>
      <c r="E207" s="60">
        <v>3</v>
      </c>
      <c r="F207" s="87"/>
      <c r="G207" s="62"/>
      <c r="H207" s="62">
        <v>1</v>
      </c>
      <c r="I207" s="63"/>
      <c r="J207" s="61"/>
      <c r="K207" s="62"/>
      <c r="L207" s="63"/>
      <c r="M207" s="61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>
        <v>2</v>
      </c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4"/>
      <c r="AT207" s="64"/>
    </row>
    <row r="208" spans="1:46" ht="15" customHeight="1" x14ac:dyDescent="0.3">
      <c r="A208" s="66" t="s">
        <v>367</v>
      </c>
      <c r="B208" s="72" t="s">
        <v>98</v>
      </c>
      <c r="C208" s="72" t="s">
        <v>99</v>
      </c>
      <c r="D208" s="74" t="s">
        <v>224</v>
      </c>
      <c r="E208" s="75"/>
      <c r="F208" s="79"/>
      <c r="G208" s="77"/>
      <c r="H208" s="77"/>
      <c r="I208" s="78"/>
      <c r="J208" s="79"/>
      <c r="K208" s="77"/>
      <c r="L208" s="78"/>
      <c r="M208" s="79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64"/>
      <c r="AT208" s="64"/>
    </row>
    <row r="209" spans="1:46" ht="15" customHeight="1" x14ac:dyDescent="0.3">
      <c r="A209" s="80" t="s">
        <v>368</v>
      </c>
      <c r="B209" s="81"/>
      <c r="C209" s="82">
        <f>SUM(C194:C208)</f>
        <v>728.7</v>
      </c>
      <c r="D209" s="81" t="s">
        <v>369</v>
      </c>
      <c r="E209" s="83">
        <f>SUM(E194:E208)</f>
        <v>463</v>
      </c>
      <c r="F209" s="83"/>
      <c r="G209" s="83">
        <f>SUM(G194:G208)</f>
        <v>147</v>
      </c>
      <c r="H209" s="83">
        <f>SUM(H194:H208)</f>
        <v>85</v>
      </c>
      <c r="I209" s="83">
        <f>SUM(I194:I208)</f>
        <v>33</v>
      </c>
      <c r="J209" s="83">
        <f>SUM(J194:J208)</f>
        <v>27</v>
      </c>
      <c r="K209" s="83">
        <f>SUM(K194:K208)</f>
        <v>6</v>
      </c>
      <c r="L209" s="83"/>
      <c r="M209" s="83">
        <f>SUM(M194:M208)</f>
        <v>28</v>
      </c>
      <c r="N209" s="83"/>
      <c r="O209" s="83">
        <f>SUM(O194:O208)</f>
        <v>116</v>
      </c>
      <c r="P209" s="83"/>
      <c r="Q209" s="83">
        <f>SUM(Q194:Q208)</f>
        <v>3</v>
      </c>
      <c r="R209" s="83"/>
      <c r="S209" s="83">
        <f>SUM(S194:S208)</f>
        <v>1</v>
      </c>
      <c r="T209" s="83"/>
      <c r="U209" s="83">
        <f>SUM(U194:U208)</f>
        <v>1</v>
      </c>
      <c r="V209" s="83">
        <f>SUM(V194:V208)</f>
        <v>4</v>
      </c>
      <c r="W209" s="83"/>
      <c r="X209" s="83"/>
      <c r="Y209" s="83"/>
      <c r="Z209" s="83">
        <f>SUM(Z194:Z208)</f>
        <v>7</v>
      </c>
      <c r="AA209" s="83">
        <f>SUM(AA194:AA208)</f>
        <v>1</v>
      </c>
      <c r="AB209" s="83"/>
      <c r="AC209" s="83"/>
      <c r="AD209" s="83"/>
      <c r="AE209" s="83">
        <f>SUM(AE194:AE208)</f>
        <v>2</v>
      </c>
      <c r="AF209" s="83">
        <f>SUM(AF194:AF208)</f>
        <v>1</v>
      </c>
      <c r="AG209" s="83"/>
      <c r="AH209" s="83"/>
      <c r="AI209" s="83"/>
      <c r="AJ209" s="83"/>
      <c r="AK209" s="83"/>
      <c r="AL209" s="83"/>
      <c r="AM209" s="83"/>
      <c r="AN209" s="83"/>
      <c r="AO209" s="83"/>
      <c r="AP209" s="83">
        <f>SUM(AP194:AP208)</f>
        <v>1</v>
      </c>
      <c r="AQ209" s="83"/>
      <c r="AR209" s="83"/>
      <c r="AS209" s="60"/>
      <c r="AT209" s="61"/>
    </row>
    <row r="210" spans="1:46" ht="15" customHeight="1" x14ac:dyDescent="0.3">
      <c r="A210" s="56"/>
      <c r="B210" s="84"/>
      <c r="C210" s="85"/>
      <c r="D210" s="84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64"/>
      <c r="AT210" s="64"/>
    </row>
    <row r="211" spans="1:46" ht="15" customHeight="1" x14ac:dyDescent="0.3">
      <c r="A211" s="104"/>
      <c r="B211" s="72"/>
      <c r="C211" s="73"/>
      <c r="D211" s="72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64"/>
      <c r="AT211" s="64"/>
    </row>
    <row r="212" spans="1:46" ht="15" customHeight="1" x14ac:dyDescent="0.3">
      <c r="A212" s="80" t="s">
        <v>370</v>
      </c>
      <c r="B212" s="89"/>
      <c r="C212" s="105">
        <v>10850.1</v>
      </c>
      <c r="D212" s="106" t="s">
        <v>371</v>
      </c>
      <c r="E212" s="89">
        <v>10967</v>
      </c>
      <c r="F212" s="89"/>
      <c r="G212" s="89">
        <v>4907</v>
      </c>
      <c r="H212" s="89">
        <v>2125</v>
      </c>
      <c r="I212" s="89">
        <v>571</v>
      </c>
      <c r="J212" s="89">
        <v>1199</v>
      </c>
      <c r="K212" s="89">
        <v>665</v>
      </c>
      <c r="L212" s="89">
        <v>8</v>
      </c>
      <c r="M212" s="89">
        <v>136</v>
      </c>
      <c r="N212" s="89">
        <v>9</v>
      </c>
      <c r="O212" s="89">
        <v>755</v>
      </c>
      <c r="P212" s="89">
        <v>91</v>
      </c>
      <c r="Q212" s="89">
        <v>96</v>
      </c>
      <c r="R212" s="89"/>
      <c r="S212" s="89">
        <v>53</v>
      </c>
      <c r="T212" s="89">
        <v>15</v>
      </c>
      <c r="U212" s="89">
        <v>46</v>
      </c>
      <c r="V212" s="89">
        <v>55</v>
      </c>
      <c r="W212" s="89">
        <v>38</v>
      </c>
      <c r="X212" s="89">
        <v>1</v>
      </c>
      <c r="Y212" s="89">
        <v>2</v>
      </c>
      <c r="Z212" s="89">
        <v>67</v>
      </c>
      <c r="AA212" s="89">
        <v>31</v>
      </c>
      <c r="AB212" s="89"/>
      <c r="AC212" s="89">
        <v>8</v>
      </c>
      <c r="AD212" s="89">
        <v>3</v>
      </c>
      <c r="AE212" s="89">
        <v>54</v>
      </c>
      <c r="AF212" s="89">
        <v>7</v>
      </c>
      <c r="AG212" s="89">
        <v>2</v>
      </c>
      <c r="AH212" s="89">
        <v>2</v>
      </c>
      <c r="AI212" s="89"/>
      <c r="AJ212" s="89">
        <v>1</v>
      </c>
      <c r="AK212" s="89"/>
      <c r="AL212" s="89"/>
      <c r="AM212" s="89"/>
      <c r="AN212" s="89"/>
      <c r="AO212" s="89"/>
      <c r="AP212" s="89">
        <v>19</v>
      </c>
      <c r="AQ212" s="89">
        <v>1</v>
      </c>
      <c r="AR212" s="89"/>
      <c r="AS212" s="107"/>
      <c r="AT212" s="108"/>
    </row>
    <row r="213" spans="1:46" ht="15" customHeight="1" x14ac:dyDescent="0.3">
      <c r="A213" s="66" t="s">
        <v>372</v>
      </c>
      <c r="B213" s="84"/>
      <c r="C213" s="85"/>
      <c r="D213" s="84"/>
      <c r="E213" s="86"/>
      <c r="F213" s="109" t="s">
        <v>373</v>
      </c>
      <c r="G213" s="110" t="s">
        <v>374</v>
      </c>
      <c r="H213" s="110" t="s">
        <v>375</v>
      </c>
      <c r="I213" s="110" t="s">
        <v>376</v>
      </c>
      <c r="J213" s="110" t="s">
        <v>377</v>
      </c>
      <c r="K213" s="110" t="s">
        <v>378</v>
      </c>
      <c r="L213" s="110" t="s">
        <v>377</v>
      </c>
      <c r="M213" s="84"/>
      <c r="N213" s="84"/>
      <c r="O213" s="110" t="s">
        <v>379</v>
      </c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64"/>
      <c r="AT213" s="64"/>
    </row>
    <row r="214" spans="1:46" ht="15" customHeight="1" x14ac:dyDescent="0.3">
      <c r="A214" s="65" t="s">
        <v>380</v>
      </c>
      <c r="B214" s="57"/>
      <c r="C214" s="58"/>
      <c r="D214" s="57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4"/>
      <c r="AT214" s="64"/>
    </row>
    <row r="215" spans="1:46" ht="15" customHeight="1" x14ac:dyDescent="0.3">
      <c r="A215" s="56"/>
      <c r="B215" s="111"/>
      <c r="C215" s="112"/>
      <c r="D215" s="111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64"/>
      <c r="AT215" s="64"/>
    </row>
    <row r="216" spans="1:46" ht="15" customHeight="1" x14ac:dyDescent="0.3">
      <c r="A216" s="114"/>
      <c r="B216" s="115"/>
      <c r="C216" s="116"/>
      <c r="D216" s="115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8"/>
      <c r="AT216" s="64"/>
    </row>
    <row r="217" spans="1:46" ht="18.45" customHeight="1" x14ac:dyDescent="0.3">
      <c r="A217" s="119" t="s">
        <v>381</v>
      </c>
      <c r="B217" s="120"/>
      <c r="C217" s="121"/>
      <c r="D217" s="120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64"/>
      <c r="AT217" s="64"/>
    </row>
    <row r="218" spans="1:46" ht="15" customHeight="1" x14ac:dyDescent="0.3">
      <c r="A218" s="104"/>
      <c r="B218" s="70"/>
      <c r="C218" s="123"/>
      <c r="D218" s="64"/>
      <c r="E218" s="62"/>
      <c r="F218" s="64"/>
      <c r="G218" s="70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</row>
    <row r="219" spans="1:46" ht="15" customHeight="1" x14ac:dyDescent="0.3">
      <c r="A219" s="65" t="s">
        <v>382</v>
      </c>
      <c r="B219" s="64"/>
      <c r="C219" s="123"/>
      <c r="D219" s="64"/>
      <c r="E219" s="62"/>
      <c r="F219" s="70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</row>
    <row r="220" spans="1:46" ht="15" customHeight="1" x14ac:dyDescent="0.3">
      <c r="A220" s="66" t="s">
        <v>383</v>
      </c>
      <c r="B220" s="57" t="s">
        <v>95</v>
      </c>
      <c r="C220" s="58">
        <v>80</v>
      </c>
      <c r="D220" s="59" t="s">
        <v>90</v>
      </c>
      <c r="E220" s="60">
        <f>SUM(G220:AS220)</f>
        <v>62</v>
      </c>
      <c r="F220" s="61"/>
      <c r="G220" s="62">
        <v>38</v>
      </c>
      <c r="H220" s="62">
        <v>21</v>
      </c>
      <c r="I220" s="63">
        <v>2</v>
      </c>
      <c r="J220" s="61"/>
      <c r="K220" s="62"/>
      <c r="L220" s="63"/>
      <c r="M220" s="61"/>
      <c r="N220" s="62"/>
      <c r="O220" s="62"/>
      <c r="P220" s="62"/>
      <c r="Q220" s="62"/>
      <c r="R220" s="62"/>
      <c r="S220" s="62"/>
      <c r="T220" s="62"/>
      <c r="U220" s="62"/>
      <c r="V220" s="62">
        <v>1</v>
      </c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4"/>
      <c r="AT220" s="64"/>
    </row>
    <row r="221" spans="1:46" ht="15" customHeight="1" x14ac:dyDescent="0.3">
      <c r="A221" s="66" t="s">
        <v>384</v>
      </c>
      <c r="B221" s="57" t="s">
        <v>65</v>
      </c>
      <c r="C221" s="58">
        <v>98.2</v>
      </c>
      <c r="D221" s="59" t="s">
        <v>66</v>
      </c>
      <c r="E221" s="60">
        <f>SUM(G221:AS221)</f>
        <v>106</v>
      </c>
      <c r="F221" s="61"/>
      <c r="G221" s="62">
        <v>71</v>
      </c>
      <c r="H221" s="62">
        <v>25</v>
      </c>
      <c r="I221" s="63">
        <v>6</v>
      </c>
      <c r="J221" s="61"/>
      <c r="K221" s="62">
        <v>1</v>
      </c>
      <c r="L221" s="63"/>
      <c r="M221" s="61"/>
      <c r="N221" s="62"/>
      <c r="O221" s="62">
        <v>1</v>
      </c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>
        <v>1</v>
      </c>
      <c r="AB221" s="62"/>
      <c r="AC221" s="62"/>
      <c r="AD221" s="62"/>
      <c r="AE221" s="62">
        <v>1</v>
      </c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4"/>
      <c r="AT221" s="64"/>
    </row>
    <row r="222" spans="1:46" ht="15" customHeight="1" x14ac:dyDescent="0.3">
      <c r="A222" s="66" t="s">
        <v>385</v>
      </c>
      <c r="B222" s="57" t="s">
        <v>278</v>
      </c>
      <c r="C222" s="58">
        <v>50</v>
      </c>
      <c r="D222" s="59" t="s">
        <v>293</v>
      </c>
      <c r="E222" s="60">
        <v>33</v>
      </c>
      <c r="F222" s="61"/>
      <c r="G222" s="62">
        <v>19</v>
      </c>
      <c r="H222" s="62">
        <v>14</v>
      </c>
      <c r="I222" s="63"/>
      <c r="J222" s="61"/>
      <c r="K222" s="62"/>
      <c r="L222" s="63"/>
      <c r="M222" s="61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4"/>
      <c r="AT222" s="64"/>
    </row>
    <row r="223" spans="1:46" ht="15" customHeight="1" x14ac:dyDescent="0.3">
      <c r="A223" s="66" t="s">
        <v>386</v>
      </c>
      <c r="B223" s="57" t="s">
        <v>198</v>
      </c>
      <c r="C223" s="58">
        <v>65</v>
      </c>
      <c r="D223" s="59" t="s">
        <v>102</v>
      </c>
      <c r="E223" s="60">
        <f t="shared" ref="E223:E228" si="10">SUM(G223:AS223)</f>
        <v>54</v>
      </c>
      <c r="F223" s="61"/>
      <c r="G223" s="62">
        <v>26</v>
      </c>
      <c r="H223" s="62">
        <v>25</v>
      </c>
      <c r="I223" s="63">
        <v>1</v>
      </c>
      <c r="J223" s="61">
        <v>1</v>
      </c>
      <c r="K223" s="62"/>
      <c r="L223" s="63"/>
      <c r="M223" s="61"/>
      <c r="N223" s="62"/>
      <c r="O223" s="62"/>
      <c r="P223" s="62"/>
      <c r="Q223" s="62"/>
      <c r="R223" s="62"/>
      <c r="S223" s="62"/>
      <c r="T223" s="62"/>
      <c r="U223" s="62"/>
      <c r="V223" s="62"/>
      <c r="W223" s="62">
        <v>1</v>
      </c>
      <c r="X223" s="62"/>
      <c r="Y223" s="62"/>
      <c r="Z223" s="62"/>
      <c r="AA223" s="62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64"/>
      <c r="AT223" s="64"/>
    </row>
    <row r="224" spans="1:46" ht="15" customHeight="1" x14ac:dyDescent="0.3">
      <c r="A224" s="66" t="s">
        <v>387</v>
      </c>
      <c r="B224" s="57" t="s">
        <v>228</v>
      </c>
      <c r="C224" s="58">
        <v>72</v>
      </c>
      <c r="D224" s="59" t="s">
        <v>306</v>
      </c>
      <c r="E224" s="60">
        <f t="shared" si="10"/>
        <v>46</v>
      </c>
      <c r="F224" s="61"/>
      <c r="G224" s="62">
        <v>19</v>
      </c>
      <c r="H224" s="62">
        <v>17</v>
      </c>
      <c r="I224" s="63"/>
      <c r="J224" s="61">
        <v>1</v>
      </c>
      <c r="K224" s="62">
        <v>6</v>
      </c>
      <c r="L224" s="63"/>
      <c r="M224" s="61"/>
      <c r="N224" s="62"/>
      <c r="O224" s="62"/>
      <c r="P224" s="62"/>
      <c r="Q224" s="62"/>
      <c r="R224" s="62"/>
      <c r="S224" s="62"/>
      <c r="T224" s="62"/>
      <c r="U224" s="62"/>
      <c r="V224" s="62"/>
      <c r="W224" s="62">
        <v>2</v>
      </c>
      <c r="X224" s="62"/>
      <c r="Y224" s="62"/>
      <c r="Z224" s="62">
        <v>1</v>
      </c>
      <c r="AA224" s="62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64"/>
      <c r="AT224" s="64"/>
    </row>
    <row r="225" spans="1:46" ht="15" customHeight="1" x14ac:dyDescent="0.3">
      <c r="A225" s="66" t="s">
        <v>388</v>
      </c>
      <c r="B225" s="57" t="s">
        <v>278</v>
      </c>
      <c r="C225" s="58">
        <v>76</v>
      </c>
      <c r="D225" s="59" t="s">
        <v>90</v>
      </c>
      <c r="E225" s="60">
        <f t="shared" si="10"/>
        <v>125</v>
      </c>
      <c r="F225" s="61"/>
      <c r="G225" s="62">
        <v>74</v>
      </c>
      <c r="H225" s="62">
        <v>46</v>
      </c>
      <c r="I225" s="63"/>
      <c r="J225" s="61"/>
      <c r="K225" s="62"/>
      <c r="L225" s="63"/>
      <c r="M225" s="61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>
        <v>1</v>
      </c>
      <c r="AA225" s="62">
        <v>4</v>
      </c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64"/>
      <c r="AT225" s="64"/>
    </row>
    <row r="226" spans="1:46" ht="15" customHeight="1" x14ac:dyDescent="0.3">
      <c r="A226" s="66" t="s">
        <v>389</v>
      </c>
      <c r="B226" s="57" t="s">
        <v>111</v>
      </c>
      <c r="C226" s="58">
        <v>45.2</v>
      </c>
      <c r="D226" s="59" t="s">
        <v>79</v>
      </c>
      <c r="E226" s="60">
        <f t="shared" si="10"/>
        <v>68</v>
      </c>
      <c r="F226" s="61"/>
      <c r="G226" s="62">
        <v>35</v>
      </c>
      <c r="H226" s="62">
        <v>16</v>
      </c>
      <c r="I226" s="63">
        <v>6</v>
      </c>
      <c r="J226" s="61">
        <v>3</v>
      </c>
      <c r="K226" s="62"/>
      <c r="L226" s="63"/>
      <c r="M226" s="61"/>
      <c r="N226" s="62"/>
      <c r="O226" s="62">
        <v>4</v>
      </c>
      <c r="P226" s="62"/>
      <c r="Q226" s="62">
        <v>2</v>
      </c>
      <c r="R226" s="62"/>
      <c r="S226" s="62"/>
      <c r="T226" s="62"/>
      <c r="U226" s="62"/>
      <c r="V226" s="62">
        <v>2</v>
      </c>
      <c r="W226" s="62"/>
      <c r="X226" s="62"/>
      <c r="Y226" s="62"/>
      <c r="Z226" s="62"/>
      <c r="AA226" s="62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64"/>
      <c r="AT226" s="64"/>
    </row>
    <row r="227" spans="1:46" ht="15" customHeight="1" x14ac:dyDescent="0.3">
      <c r="A227" s="66" t="s">
        <v>390</v>
      </c>
      <c r="B227" s="57" t="s">
        <v>209</v>
      </c>
      <c r="C227" s="58">
        <v>89.1</v>
      </c>
      <c r="D227" s="59" t="s">
        <v>90</v>
      </c>
      <c r="E227" s="60">
        <f t="shared" si="10"/>
        <v>49</v>
      </c>
      <c r="F227" s="61"/>
      <c r="G227" s="62">
        <v>31</v>
      </c>
      <c r="H227" s="62">
        <v>15</v>
      </c>
      <c r="I227" s="63"/>
      <c r="J227" s="61">
        <v>1</v>
      </c>
      <c r="K227" s="62">
        <v>1</v>
      </c>
      <c r="L227" s="63"/>
      <c r="M227" s="61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>
        <v>1</v>
      </c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64"/>
      <c r="AT227" s="64"/>
    </row>
    <row r="228" spans="1:46" ht="15" customHeight="1" x14ac:dyDescent="0.3">
      <c r="A228" s="66" t="s">
        <v>391</v>
      </c>
      <c r="B228" s="57" t="s">
        <v>109</v>
      </c>
      <c r="C228" s="58">
        <v>68</v>
      </c>
      <c r="D228" s="59" t="s">
        <v>176</v>
      </c>
      <c r="E228" s="60">
        <f t="shared" si="10"/>
        <v>80</v>
      </c>
      <c r="F228" s="61"/>
      <c r="G228" s="62">
        <v>51</v>
      </c>
      <c r="H228" s="62">
        <v>26</v>
      </c>
      <c r="I228" s="63">
        <v>2</v>
      </c>
      <c r="J228" s="61"/>
      <c r="K228" s="62"/>
      <c r="L228" s="63"/>
      <c r="M228" s="61"/>
      <c r="N228" s="62"/>
      <c r="O228" s="62"/>
      <c r="P228" s="62"/>
      <c r="Q228" s="62"/>
      <c r="R228" s="62"/>
      <c r="S228" s="62"/>
      <c r="T228" s="62"/>
      <c r="U228" s="62"/>
      <c r="V228" s="62">
        <v>1</v>
      </c>
      <c r="W228" s="62"/>
      <c r="X228" s="62"/>
      <c r="Y228" s="62"/>
      <c r="Z228" s="62"/>
      <c r="AA228" s="62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64"/>
      <c r="AT228" s="64"/>
    </row>
    <row r="229" spans="1:46" ht="15" customHeight="1" x14ac:dyDescent="0.3">
      <c r="A229" s="66" t="s">
        <v>392</v>
      </c>
      <c r="B229" s="57" t="s">
        <v>98</v>
      </c>
      <c r="C229" s="57" t="s">
        <v>99</v>
      </c>
      <c r="D229" s="59" t="s">
        <v>224</v>
      </c>
      <c r="E229" s="60"/>
      <c r="F229" s="61"/>
      <c r="G229" s="62"/>
      <c r="H229" s="62"/>
      <c r="I229" s="63"/>
      <c r="J229" s="61"/>
      <c r="K229" s="62"/>
      <c r="L229" s="63"/>
      <c r="M229" s="61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64"/>
      <c r="AT229" s="64"/>
    </row>
    <row r="230" spans="1:46" ht="15" customHeight="1" x14ac:dyDescent="0.3">
      <c r="A230" s="66" t="s">
        <v>393</v>
      </c>
      <c r="B230" s="57" t="s">
        <v>260</v>
      </c>
      <c r="C230" s="58">
        <v>67</v>
      </c>
      <c r="D230" s="59" t="s">
        <v>323</v>
      </c>
      <c r="E230" s="60">
        <f>SUM(G230:AS230)</f>
        <v>139</v>
      </c>
      <c r="F230" s="61"/>
      <c r="G230" s="62">
        <v>88</v>
      </c>
      <c r="H230" s="62">
        <v>41</v>
      </c>
      <c r="I230" s="63">
        <v>7</v>
      </c>
      <c r="J230" s="61"/>
      <c r="K230" s="62"/>
      <c r="L230" s="63"/>
      <c r="M230" s="61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>
        <v>2</v>
      </c>
      <c r="AB230" s="70"/>
      <c r="AC230" s="70"/>
      <c r="AD230" s="70"/>
      <c r="AE230" s="70">
        <v>1</v>
      </c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64"/>
      <c r="AT230" s="64"/>
    </row>
    <row r="231" spans="1:46" ht="15" customHeight="1" x14ac:dyDescent="0.3">
      <c r="A231" s="66" t="s">
        <v>394</v>
      </c>
      <c r="B231" s="57" t="s">
        <v>121</v>
      </c>
      <c r="C231" s="58">
        <v>78</v>
      </c>
      <c r="D231" s="59" t="s">
        <v>179</v>
      </c>
      <c r="E231" s="60">
        <f>SUM(G231:AS231)</f>
        <v>67</v>
      </c>
      <c r="F231" s="61"/>
      <c r="G231" s="70">
        <v>33</v>
      </c>
      <c r="H231" s="62">
        <v>25</v>
      </c>
      <c r="I231" s="63">
        <v>3</v>
      </c>
      <c r="J231" s="61">
        <v>1</v>
      </c>
      <c r="K231" s="62"/>
      <c r="L231" s="63"/>
      <c r="M231" s="61"/>
      <c r="N231" s="62"/>
      <c r="O231" s="62"/>
      <c r="P231" s="62"/>
      <c r="Q231" s="62"/>
      <c r="R231" s="62"/>
      <c r="S231" s="62"/>
      <c r="T231" s="62"/>
      <c r="U231" s="62"/>
      <c r="V231" s="62"/>
      <c r="W231" s="62">
        <v>1</v>
      </c>
      <c r="X231" s="62"/>
      <c r="Y231" s="62"/>
      <c r="Z231" s="62">
        <v>1</v>
      </c>
      <c r="AA231" s="62"/>
      <c r="AB231" s="70"/>
      <c r="AC231" s="70"/>
      <c r="AD231" s="70"/>
      <c r="AE231" s="70">
        <v>3</v>
      </c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64"/>
      <c r="AT231" s="64"/>
    </row>
    <row r="232" spans="1:46" ht="15" customHeight="1" x14ac:dyDescent="0.3">
      <c r="A232" s="66" t="s">
        <v>395</v>
      </c>
      <c r="B232" s="57" t="s">
        <v>198</v>
      </c>
      <c r="C232" s="58">
        <v>62.7</v>
      </c>
      <c r="D232" s="59" t="s">
        <v>245</v>
      </c>
      <c r="E232" s="60">
        <f>SUM(G232:AS232)</f>
        <v>55</v>
      </c>
      <c r="F232" s="61"/>
      <c r="G232" s="62">
        <v>32</v>
      </c>
      <c r="H232" s="62">
        <v>19</v>
      </c>
      <c r="I232" s="63"/>
      <c r="J232" s="61">
        <v>1</v>
      </c>
      <c r="K232" s="62"/>
      <c r="L232" s="63"/>
      <c r="M232" s="61">
        <v>1</v>
      </c>
      <c r="N232" s="62"/>
      <c r="O232" s="62"/>
      <c r="P232" s="62"/>
      <c r="Q232" s="62"/>
      <c r="R232" s="62"/>
      <c r="S232" s="62"/>
      <c r="T232" s="62"/>
      <c r="U232" s="62"/>
      <c r="V232" s="62">
        <v>1</v>
      </c>
      <c r="W232" s="62"/>
      <c r="X232" s="62"/>
      <c r="Y232" s="62"/>
      <c r="Z232" s="62">
        <v>1</v>
      </c>
      <c r="AA232" s="62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64"/>
      <c r="AT232" s="64"/>
    </row>
    <row r="233" spans="1:46" ht="15" customHeight="1" x14ac:dyDescent="0.3">
      <c r="A233" s="66" t="s">
        <v>396</v>
      </c>
      <c r="B233" s="57" t="s">
        <v>278</v>
      </c>
      <c r="C233" s="58">
        <v>39</v>
      </c>
      <c r="D233" s="59" t="s">
        <v>293</v>
      </c>
      <c r="E233" s="60">
        <v>18</v>
      </c>
      <c r="F233" s="61"/>
      <c r="G233" s="62">
        <v>8</v>
      </c>
      <c r="H233" s="62">
        <v>8</v>
      </c>
      <c r="I233" s="63"/>
      <c r="J233" s="61"/>
      <c r="K233" s="62"/>
      <c r="L233" s="63"/>
      <c r="M233" s="61"/>
      <c r="N233" s="62"/>
      <c r="O233" s="62"/>
      <c r="P233" s="62"/>
      <c r="Q233" s="62"/>
      <c r="R233" s="62"/>
      <c r="S233" s="62"/>
      <c r="T233" s="62"/>
      <c r="U233" s="62"/>
      <c r="V233" s="62">
        <v>1</v>
      </c>
      <c r="W233" s="62">
        <v>1</v>
      </c>
      <c r="X233" s="62"/>
      <c r="Y233" s="62"/>
      <c r="Z233" s="62"/>
      <c r="AA233" s="62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64"/>
      <c r="AT233" s="64"/>
    </row>
    <row r="234" spans="1:46" ht="15" customHeight="1" x14ac:dyDescent="0.3">
      <c r="A234" s="66" t="s">
        <v>397</v>
      </c>
      <c r="B234" s="57" t="s">
        <v>144</v>
      </c>
      <c r="C234" s="58">
        <v>42.5</v>
      </c>
      <c r="D234" s="59" t="s">
        <v>90</v>
      </c>
      <c r="E234" s="60">
        <f>SUM(G234:AS234)</f>
        <v>48</v>
      </c>
      <c r="F234" s="61"/>
      <c r="G234" s="62">
        <v>22</v>
      </c>
      <c r="H234" s="62">
        <v>21</v>
      </c>
      <c r="I234" s="63"/>
      <c r="J234" s="61"/>
      <c r="K234" s="62">
        <v>1</v>
      </c>
      <c r="L234" s="63"/>
      <c r="M234" s="61"/>
      <c r="N234" s="62"/>
      <c r="O234" s="62"/>
      <c r="P234" s="62"/>
      <c r="Q234" s="62"/>
      <c r="R234" s="62"/>
      <c r="S234" s="62"/>
      <c r="T234" s="62"/>
      <c r="U234" s="62"/>
      <c r="V234" s="62"/>
      <c r="W234" s="62">
        <v>1</v>
      </c>
      <c r="X234" s="62"/>
      <c r="Y234" s="62"/>
      <c r="Z234" s="62">
        <v>1</v>
      </c>
      <c r="AA234" s="62">
        <v>1</v>
      </c>
      <c r="AB234" s="70"/>
      <c r="AC234" s="70"/>
      <c r="AD234" s="70"/>
      <c r="AE234" s="70">
        <v>1</v>
      </c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64"/>
      <c r="AT234" s="64"/>
    </row>
    <row r="235" spans="1:46" ht="15" customHeight="1" x14ac:dyDescent="0.3">
      <c r="A235" s="66" t="s">
        <v>398</v>
      </c>
      <c r="B235" s="57" t="s">
        <v>217</v>
      </c>
      <c r="C235" s="58">
        <v>57</v>
      </c>
      <c r="D235" s="59" t="s">
        <v>145</v>
      </c>
      <c r="E235" s="60">
        <f>SUM(G235:AS235)</f>
        <v>86</v>
      </c>
      <c r="F235" s="61"/>
      <c r="G235" s="62">
        <v>63</v>
      </c>
      <c r="H235" s="62">
        <v>22</v>
      </c>
      <c r="I235" s="63"/>
      <c r="J235" s="61"/>
      <c r="K235" s="62"/>
      <c r="L235" s="63"/>
      <c r="M235" s="61"/>
      <c r="N235" s="62"/>
      <c r="O235" s="62"/>
      <c r="P235" s="62"/>
      <c r="Q235" s="62"/>
      <c r="R235" s="62"/>
      <c r="S235" s="62"/>
      <c r="T235" s="62"/>
      <c r="U235" s="62"/>
      <c r="V235" s="62">
        <v>1</v>
      </c>
      <c r="W235" s="62"/>
      <c r="X235" s="62"/>
      <c r="Y235" s="62"/>
      <c r="Z235" s="62"/>
      <c r="AA235" s="62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64"/>
      <c r="AT235" s="64"/>
    </row>
    <row r="236" spans="1:46" ht="15" customHeight="1" x14ac:dyDescent="0.3">
      <c r="A236" s="66" t="s">
        <v>399</v>
      </c>
      <c r="B236" s="57" t="s">
        <v>109</v>
      </c>
      <c r="C236" s="58">
        <v>61.4</v>
      </c>
      <c r="D236" s="59" t="s">
        <v>210</v>
      </c>
      <c r="E236" s="60">
        <f>SUM(G236:AS236)</f>
        <v>25</v>
      </c>
      <c r="F236" s="61"/>
      <c r="G236" s="70">
        <v>8</v>
      </c>
      <c r="H236" s="62">
        <v>12</v>
      </c>
      <c r="I236" s="63">
        <v>2</v>
      </c>
      <c r="J236" s="61"/>
      <c r="K236" s="62"/>
      <c r="L236" s="63"/>
      <c r="M236" s="61"/>
      <c r="N236" s="62"/>
      <c r="O236" s="62">
        <v>2</v>
      </c>
      <c r="P236" s="62"/>
      <c r="Q236" s="62"/>
      <c r="R236" s="62"/>
      <c r="S236" s="62"/>
      <c r="T236" s="62"/>
      <c r="U236" s="62"/>
      <c r="V236" s="62"/>
      <c r="W236" s="62"/>
      <c r="X236" s="62"/>
      <c r="Y236" s="62">
        <v>1</v>
      </c>
      <c r="Z236" s="62"/>
      <c r="AA236" s="62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64"/>
      <c r="AT236" s="64"/>
    </row>
    <row r="237" spans="1:46" ht="15" customHeight="1" x14ac:dyDescent="0.3">
      <c r="A237" s="66" t="s">
        <v>400</v>
      </c>
      <c r="B237" s="57" t="s">
        <v>198</v>
      </c>
      <c r="C237" s="58">
        <v>51.7</v>
      </c>
      <c r="D237" s="59" t="s">
        <v>306</v>
      </c>
      <c r="E237" s="60">
        <f>SUM(G237:L237)</f>
        <v>80</v>
      </c>
      <c r="F237" s="61"/>
      <c r="G237" s="62">
        <v>37</v>
      </c>
      <c r="H237" s="62">
        <v>38</v>
      </c>
      <c r="I237" s="63">
        <v>4</v>
      </c>
      <c r="J237" s="61">
        <v>1</v>
      </c>
      <c r="K237" s="62"/>
      <c r="L237" s="63"/>
      <c r="M237" s="61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64"/>
      <c r="AT237" s="64"/>
    </row>
    <row r="238" spans="1:46" ht="15" customHeight="1" x14ac:dyDescent="0.3">
      <c r="A238" s="66" t="s">
        <v>401</v>
      </c>
      <c r="B238" s="57" t="s">
        <v>198</v>
      </c>
      <c r="C238" s="58">
        <v>54</v>
      </c>
      <c r="D238" s="59" t="s">
        <v>306</v>
      </c>
      <c r="E238" s="60">
        <f>SUM(G238:I238)</f>
        <v>78</v>
      </c>
      <c r="F238" s="61"/>
      <c r="G238" s="62">
        <v>44</v>
      </c>
      <c r="H238" s="62">
        <v>32</v>
      </c>
      <c r="I238" s="63">
        <v>2</v>
      </c>
      <c r="J238" s="61"/>
      <c r="K238" s="62"/>
      <c r="L238" s="63"/>
      <c r="M238" s="61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64"/>
      <c r="AT238" s="64"/>
    </row>
    <row r="239" spans="1:46" ht="15" customHeight="1" x14ac:dyDescent="0.3">
      <c r="A239" s="66" t="s">
        <v>402</v>
      </c>
      <c r="B239" s="57" t="s">
        <v>346</v>
      </c>
      <c r="C239" s="58">
        <v>65.5</v>
      </c>
      <c r="D239" s="59" t="s">
        <v>403</v>
      </c>
      <c r="E239" s="60">
        <f t="shared" ref="E239:E244" si="11">SUM(G239:AS239)</f>
        <v>132</v>
      </c>
      <c r="F239" s="61"/>
      <c r="G239" s="62">
        <v>54</v>
      </c>
      <c r="H239" s="62">
        <v>54</v>
      </c>
      <c r="I239" s="63">
        <v>10</v>
      </c>
      <c r="J239" s="61">
        <v>3</v>
      </c>
      <c r="K239" s="62"/>
      <c r="L239" s="63"/>
      <c r="M239" s="61">
        <v>1</v>
      </c>
      <c r="N239" s="62"/>
      <c r="O239" s="62">
        <v>1</v>
      </c>
      <c r="P239" s="62"/>
      <c r="Q239" s="62">
        <v>1</v>
      </c>
      <c r="R239" s="62"/>
      <c r="S239" s="62"/>
      <c r="T239" s="62"/>
      <c r="U239" s="62"/>
      <c r="V239" s="62"/>
      <c r="W239" s="62"/>
      <c r="X239" s="62"/>
      <c r="Y239" s="62"/>
      <c r="Z239" s="62">
        <v>2</v>
      </c>
      <c r="AA239" s="62">
        <v>1</v>
      </c>
      <c r="AB239" s="70">
        <v>1</v>
      </c>
      <c r="AC239" s="70"/>
      <c r="AD239" s="70"/>
      <c r="AE239" s="70">
        <v>4</v>
      </c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64"/>
      <c r="AT239" s="64"/>
    </row>
    <row r="240" spans="1:46" ht="15" customHeight="1" x14ac:dyDescent="0.3">
      <c r="A240" s="66" t="s">
        <v>404</v>
      </c>
      <c r="B240" s="57" t="s">
        <v>118</v>
      </c>
      <c r="C240" s="58">
        <v>33.4</v>
      </c>
      <c r="D240" s="59" t="s">
        <v>405</v>
      </c>
      <c r="E240" s="60">
        <f t="shared" si="11"/>
        <v>26</v>
      </c>
      <c r="F240" s="61"/>
      <c r="G240" s="62">
        <v>10</v>
      </c>
      <c r="H240" s="62">
        <v>14</v>
      </c>
      <c r="I240" s="63">
        <v>1</v>
      </c>
      <c r="J240" s="61"/>
      <c r="K240" s="62"/>
      <c r="L240" s="63"/>
      <c r="M240" s="61"/>
      <c r="N240" s="62"/>
      <c r="O240" s="62">
        <v>1</v>
      </c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64"/>
      <c r="AT240" s="64"/>
    </row>
    <row r="241" spans="1:46" ht="15" customHeight="1" x14ac:dyDescent="0.3">
      <c r="A241" s="66" t="s">
        <v>406</v>
      </c>
      <c r="B241" s="57" t="s">
        <v>109</v>
      </c>
      <c r="C241" s="58">
        <v>49.4</v>
      </c>
      <c r="D241" s="59" t="s">
        <v>272</v>
      </c>
      <c r="E241" s="60">
        <f t="shared" si="11"/>
        <v>57</v>
      </c>
      <c r="F241" s="61"/>
      <c r="G241" s="62">
        <v>23</v>
      </c>
      <c r="H241" s="62">
        <v>15</v>
      </c>
      <c r="I241" s="63">
        <v>7</v>
      </c>
      <c r="J241" s="61">
        <v>1</v>
      </c>
      <c r="K241" s="62"/>
      <c r="L241" s="63"/>
      <c r="M241" s="61">
        <v>1</v>
      </c>
      <c r="N241" s="62"/>
      <c r="O241" s="62">
        <v>1</v>
      </c>
      <c r="P241" s="62"/>
      <c r="Q241" s="62"/>
      <c r="R241" s="62"/>
      <c r="S241" s="62"/>
      <c r="T241" s="62"/>
      <c r="U241" s="62"/>
      <c r="V241" s="62">
        <v>2</v>
      </c>
      <c r="W241" s="62"/>
      <c r="X241" s="62"/>
      <c r="Y241" s="62"/>
      <c r="Z241" s="62">
        <v>2</v>
      </c>
      <c r="AA241" s="62">
        <v>1</v>
      </c>
      <c r="AB241" s="70"/>
      <c r="AC241" s="70"/>
      <c r="AD241" s="70"/>
      <c r="AE241" s="70">
        <v>3</v>
      </c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>
        <v>1</v>
      </c>
      <c r="AR241" s="70"/>
      <c r="AS241" s="64"/>
      <c r="AT241" s="64"/>
    </row>
    <row r="242" spans="1:46" ht="15" customHeight="1" x14ac:dyDescent="0.3">
      <c r="A242" s="124" t="s">
        <v>407</v>
      </c>
      <c r="B242" s="57" t="s">
        <v>116</v>
      </c>
      <c r="C242" s="58">
        <v>94</v>
      </c>
      <c r="D242" s="59" t="s">
        <v>69</v>
      </c>
      <c r="E242" s="60">
        <f t="shared" si="11"/>
        <v>41</v>
      </c>
      <c r="F242" s="61"/>
      <c r="G242" s="62">
        <v>22</v>
      </c>
      <c r="H242" s="62">
        <v>7</v>
      </c>
      <c r="I242" s="63">
        <v>2</v>
      </c>
      <c r="J242" s="61">
        <v>4</v>
      </c>
      <c r="K242" s="62">
        <v>1</v>
      </c>
      <c r="L242" s="63"/>
      <c r="M242" s="61">
        <v>1</v>
      </c>
      <c r="N242" s="62"/>
      <c r="O242" s="62">
        <v>1</v>
      </c>
      <c r="P242" s="62"/>
      <c r="Q242" s="62">
        <v>1</v>
      </c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>
        <v>2</v>
      </c>
      <c r="AQ242" s="70"/>
      <c r="AR242" s="70"/>
      <c r="AS242" s="64"/>
      <c r="AT242" s="64"/>
    </row>
    <row r="243" spans="1:46" ht="15" customHeight="1" x14ac:dyDescent="0.3">
      <c r="A243" s="66" t="s">
        <v>408</v>
      </c>
      <c r="B243" s="57" t="s">
        <v>152</v>
      </c>
      <c r="C243" s="58">
        <v>116.5</v>
      </c>
      <c r="D243" s="59" t="s">
        <v>409</v>
      </c>
      <c r="E243" s="60">
        <f t="shared" si="11"/>
        <v>95</v>
      </c>
      <c r="F243" s="61"/>
      <c r="G243" s="62">
        <v>38</v>
      </c>
      <c r="H243" s="62">
        <v>13</v>
      </c>
      <c r="I243" s="63">
        <v>19</v>
      </c>
      <c r="J243" s="61">
        <v>3</v>
      </c>
      <c r="K243" s="62">
        <v>2</v>
      </c>
      <c r="L243" s="63"/>
      <c r="M243" s="61">
        <v>5</v>
      </c>
      <c r="N243" s="62"/>
      <c r="O243" s="62">
        <v>4</v>
      </c>
      <c r="P243" s="62"/>
      <c r="Q243" s="62">
        <v>2</v>
      </c>
      <c r="R243" s="62"/>
      <c r="S243" s="62"/>
      <c r="T243" s="62"/>
      <c r="U243" s="62"/>
      <c r="V243" s="62">
        <v>2</v>
      </c>
      <c r="W243" s="62"/>
      <c r="X243" s="62"/>
      <c r="Y243" s="62"/>
      <c r="Z243" s="62">
        <v>4</v>
      </c>
      <c r="AA243" s="62"/>
      <c r="AB243" s="70"/>
      <c r="AC243" s="70"/>
      <c r="AD243" s="70"/>
      <c r="AE243" s="70">
        <v>3</v>
      </c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64"/>
      <c r="AT243" s="64"/>
    </row>
    <row r="244" spans="1:46" ht="15" customHeight="1" x14ac:dyDescent="0.3">
      <c r="A244" s="66" t="s">
        <v>410</v>
      </c>
      <c r="B244" s="57" t="s">
        <v>81</v>
      </c>
      <c r="C244" s="58">
        <v>32</v>
      </c>
      <c r="D244" s="59" t="s">
        <v>272</v>
      </c>
      <c r="E244" s="60">
        <f t="shared" si="11"/>
        <v>24</v>
      </c>
      <c r="F244" s="61"/>
      <c r="G244" s="62">
        <v>12</v>
      </c>
      <c r="H244" s="62">
        <v>6</v>
      </c>
      <c r="I244" s="63">
        <v>4</v>
      </c>
      <c r="J244" s="61">
        <v>1</v>
      </c>
      <c r="K244" s="62"/>
      <c r="L244" s="63"/>
      <c r="M244" s="61"/>
      <c r="N244" s="62"/>
      <c r="O244" s="62"/>
      <c r="P244" s="62"/>
      <c r="Q244" s="62"/>
      <c r="R244" s="62"/>
      <c r="S244" s="62"/>
      <c r="T244" s="62"/>
      <c r="U244" s="62"/>
      <c r="V244" s="62"/>
      <c r="W244" s="62">
        <v>1</v>
      </c>
      <c r="X244" s="62"/>
      <c r="Y244" s="62"/>
      <c r="Z244" s="62"/>
      <c r="AA244" s="62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64"/>
      <c r="AT244" s="64"/>
    </row>
    <row r="245" spans="1:46" ht="15" customHeight="1" x14ac:dyDescent="0.3">
      <c r="A245" s="66" t="s">
        <v>411</v>
      </c>
      <c r="B245" s="57" t="s">
        <v>81</v>
      </c>
      <c r="C245" s="58">
        <v>48</v>
      </c>
      <c r="D245" s="59" t="s">
        <v>145</v>
      </c>
      <c r="E245" s="60">
        <v>19</v>
      </c>
      <c r="F245" s="61"/>
      <c r="G245" s="62">
        <v>12</v>
      </c>
      <c r="H245" s="62">
        <v>3</v>
      </c>
      <c r="I245" s="63">
        <v>4</v>
      </c>
      <c r="J245" s="61"/>
      <c r="K245" s="62"/>
      <c r="L245" s="63"/>
      <c r="M245" s="61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64"/>
      <c r="AT245" s="64"/>
    </row>
    <row r="246" spans="1:46" ht="15" customHeight="1" x14ac:dyDescent="0.3">
      <c r="A246" s="66" t="s">
        <v>412</v>
      </c>
      <c r="B246" s="72" t="s">
        <v>92</v>
      </c>
      <c r="C246" s="73">
        <v>39.200000000000003</v>
      </c>
      <c r="D246" s="74" t="s">
        <v>306</v>
      </c>
      <c r="E246" s="75">
        <f>SUM(G246:AS246)</f>
        <v>33</v>
      </c>
      <c r="F246" s="79"/>
      <c r="G246" s="125">
        <v>16</v>
      </c>
      <c r="H246" s="77">
        <v>13</v>
      </c>
      <c r="I246" s="78">
        <v>3</v>
      </c>
      <c r="J246" s="79"/>
      <c r="K246" s="77"/>
      <c r="L246" s="78"/>
      <c r="M246" s="79"/>
      <c r="N246" s="77"/>
      <c r="O246" s="77"/>
      <c r="P246" s="77"/>
      <c r="Q246" s="77"/>
      <c r="R246" s="77"/>
      <c r="S246" s="77"/>
      <c r="T246" s="77"/>
      <c r="U246" s="77"/>
      <c r="V246" s="77">
        <v>1</v>
      </c>
      <c r="W246" s="77"/>
      <c r="X246" s="77"/>
      <c r="Y246" s="77"/>
      <c r="Z246" s="77"/>
      <c r="AA246" s="77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64"/>
      <c r="AT246" s="64"/>
    </row>
    <row r="247" spans="1:46" ht="15" customHeight="1" x14ac:dyDescent="0.3">
      <c r="A247" s="80" t="s">
        <v>413</v>
      </c>
      <c r="B247" s="81"/>
      <c r="C247" s="90">
        <f>SUM(C220:C246)</f>
        <v>1634.8000000000004</v>
      </c>
      <c r="D247" s="81" t="s">
        <v>414</v>
      </c>
      <c r="E247" s="89">
        <f>SUM(E220:E246)</f>
        <v>1646</v>
      </c>
      <c r="F247" s="89"/>
      <c r="G247" s="89">
        <f>SUM(G220:G246)</f>
        <v>886</v>
      </c>
      <c r="H247" s="89">
        <f>SUM(H220:H246)</f>
        <v>548</v>
      </c>
      <c r="I247" s="89">
        <f>SUM(I220:I246)</f>
        <v>85</v>
      </c>
      <c r="J247" s="89">
        <f>SUM(J220:J246)</f>
        <v>21</v>
      </c>
      <c r="K247" s="89">
        <f>SUM(K220:K246)</f>
        <v>12</v>
      </c>
      <c r="L247" s="89"/>
      <c r="M247" s="89">
        <f>SUM(M220:M246)</f>
        <v>9</v>
      </c>
      <c r="N247" s="89"/>
      <c r="O247" s="89">
        <f>SUM(O220:O246)</f>
        <v>15</v>
      </c>
      <c r="P247" s="89"/>
      <c r="Q247" s="89">
        <f>SUM(Q220:Q246)</f>
        <v>6</v>
      </c>
      <c r="R247" s="89"/>
      <c r="S247" s="89"/>
      <c r="T247" s="89"/>
      <c r="U247" s="89"/>
      <c r="V247" s="89">
        <f>SUM(V220:V246)</f>
        <v>12</v>
      </c>
      <c r="W247" s="89">
        <f>SUM(W220:W246)</f>
        <v>7</v>
      </c>
      <c r="X247" s="89"/>
      <c r="Y247" s="89">
        <f>SUM(Y220:Y246)</f>
        <v>1</v>
      </c>
      <c r="Z247" s="89">
        <f>SUM(Z220:Z246)</f>
        <v>13</v>
      </c>
      <c r="AA247" s="89">
        <f>SUM(AA220:AA246)</f>
        <v>11</v>
      </c>
      <c r="AB247" s="89">
        <f>SUM(AB220:AB246)</f>
        <v>1</v>
      </c>
      <c r="AC247" s="89"/>
      <c r="AD247" s="89"/>
      <c r="AE247" s="89">
        <f>SUM(AE220:AE246)</f>
        <v>16</v>
      </c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>
        <f>SUM(AP220:AP246)</f>
        <v>2</v>
      </c>
      <c r="AQ247" s="89">
        <f>SUM(AQ220:AQ246)</f>
        <v>1</v>
      </c>
      <c r="AR247" s="89"/>
      <c r="AS247" s="91"/>
      <c r="AT247" s="92"/>
    </row>
    <row r="248" spans="1:46" ht="15" customHeight="1" x14ac:dyDescent="0.3">
      <c r="A248" s="127"/>
      <c r="B248" s="84"/>
      <c r="C248" s="85"/>
      <c r="D248" s="84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64"/>
      <c r="AT248" s="64"/>
    </row>
    <row r="249" spans="1:46" ht="15" customHeight="1" x14ac:dyDescent="0.3">
      <c r="A249" s="129" t="s">
        <v>415</v>
      </c>
      <c r="B249" s="57"/>
      <c r="C249" s="58"/>
      <c r="D249" s="57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64"/>
      <c r="AT249" s="64"/>
    </row>
    <row r="250" spans="1:46" ht="15" customHeight="1" x14ac:dyDescent="0.3">
      <c r="A250" s="66" t="s">
        <v>416</v>
      </c>
      <c r="B250" s="57" t="s">
        <v>209</v>
      </c>
      <c r="C250" s="58">
        <v>98.7</v>
      </c>
      <c r="D250" s="59" t="s">
        <v>417</v>
      </c>
      <c r="E250" s="60">
        <v>6</v>
      </c>
      <c r="F250" s="87"/>
      <c r="G250" s="62">
        <v>2</v>
      </c>
      <c r="H250" s="62">
        <v>2</v>
      </c>
      <c r="I250" s="63"/>
      <c r="J250" s="61"/>
      <c r="K250" s="62"/>
      <c r="L250" s="63"/>
      <c r="M250" s="61"/>
      <c r="N250" s="62"/>
      <c r="O250" s="62">
        <v>2</v>
      </c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4"/>
      <c r="AT250" s="64"/>
    </row>
    <row r="251" spans="1:46" ht="15" customHeight="1" x14ac:dyDescent="0.3">
      <c r="A251" s="66" t="s">
        <v>418</v>
      </c>
      <c r="B251" s="57" t="s">
        <v>184</v>
      </c>
      <c r="C251" s="123">
        <v>92.5</v>
      </c>
      <c r="D251" s="130">
        <v>43845.333333333336</v>
      </c>
      <c r="E251" s="60">
        <f>SUM(G251:AS251)</f>
        <v>68</v>
      </c>
      <c r="F251" s="61"/>
      <c r="G251" s="62">
        <v>12</v>
      </c>
      <c r="H251" s="62">
        <v>11</v>
      </c>
      <c r="I251" s="63">
        <v>10</v>
      </c>
      <c r="J251" s="61">
        <v>8</v>
      </c>
      <c r="K251" s="62">
        <v>11</v>
      </c>
      <c r="L251" s="63"/>
      <c r="M251" s="61">
        <v>4</v>
      </c>
      <c r="N251" s="62"/>
      <c r="O251" s="62">
        <v>9</v>
      </c>
      <c r="P251" s="62"/>
      <c r="Q251" s="62"/>
      <c r="R251" s="62"/>
      <c r="S251" s="62"/>
      <c r="T251" s="62"/>
      <c r="U251" s="62"/>
      <c r="V251" s="62">
        <v>1</v>
      </c>
      <c r="W251" s="62"/>
      <c r="X251" s="62"/>
      <c r="Y251" s="62"/>
      <c r="Z251" s="62"/>
      <c r="AA251" s="62"/>
      <c r="AB251" s="62"/>
      <c r="AC251" s="62"/>
      <c r="AD251" s="62"/>
      <c r="AE251" s="62">
        <v>2</v>
      </c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4"/>
      <c r="AT251" s="64"/>
    </row>
    <row r="252" spans="1:46" ht="15" customHeight="1" x14ac:dyDescent="0.3">
      <c r="A252" s="66" t="s">
        <v>419</v>
      </c>
      <c r="B252" s="57" t="s">
        <v>118</v>
      </c>
      <c r="C252" s="58">
        <v>62.9</v>
      </c>
      <c r="D252" s="59" t="s">
        <v>420</v>
      </c>
      <c r="E252" s="60">
        <f>SUM(G252:AS252)</f>
        <v>11</v>
      </c>
      <c r="F252" s="61"/>
      <c r="G252" s="62">
        <v>3</v>
      </c>
      <c r="H252" s="62">
        <v>2</v>
      </c>
      <c r="I252" s="63"/>
      <c r="J252" s="61"/>
      <c r="K252" s="62">
        <v>1</v>
      </c>
      <c r="L252" s="63"/>
      <c r="M252" s="61">
        <v>2</v>
      </c>
      <c r="N252" s="62"/>
      <c r="O252" s="62"/>
      <c r="P252" s="62"/>
      <c r="Q252" s="62"/>
      <c r="R252" s="62"/>
      <c r="S252" s="62"/>
      <c r="T252" s="62"/>
      <c r="U252" s="62"/>
      <c r="V252" s="62"/>
      <c r="W252" s="62">
        <v>1</v>
      </c>
      <c r="X252" s="62"/>
      <c r="Y252" s="62"/>
      <c r="Z252" s="62"/>
      <c r="AA252" s="62"/>
      <c r="AB252" s="62"/>
      <c r="AC252" s="62"/>
      <c r="AD252" s="62"/>
      <c r="AE252" s="62">
        <v>2</v>
      </c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4"/>
      <c r="AT252" s="64"/>
    </row>
    <row r="253" spans="1:46" ht="15" customHeight="1" x14ac:dyDescent="0.3">
      <c r="A253" s="66" t="s">
        <v>421</v>
      </c>
      <c r="B253" s="57" t="s">
        <v>109</v>
      </c>
      <c r="C253" s="58">
        <v>42</v>
      </c>
      <c r="D253" s="59" t="s">
        <v>145</v>
      </c>
      <c r="E253" s="60">
        <f>SUM(G253:AS253)</f>
        <v>26</v>
      </c>
      <c r="F253" s="61"/>
      <c r="G253" s="70">
        <v>1</v>
      </c>
      <c r="H253" s="62">
        <v>1</v>
      </c>
      <c r="I253" s="63"/>
      <c r="J253" s="61"/>
      <c r="K253" s="62"/>
      <c r="L253" s="63"/>
      <c r="M253" s="61">
        <v>1</v>
      </c>
      <c r="N253" s="62"/>
      <c r="O253" s="62">
        <v>18</v>
      </c>
      <c r="P253" s="62"/>
      <c r="Q253" s="62"/>
      <c r="R253" s="62"/>
      <c r="S253" s="62"/>
      <c r="T253" s="62"/>
      <c r="U253" s="62"/>
      <c r="V253" s="62">
        <v>1</v>
      </c>
      <c r="W253" s="62"/>
      <c r="X253" s="62"/>
      <c r="Y253" s="62"/>
      <c r="Z253" s="62"/>
      <c r="AA253" s="62">
        <v>1</v>
      </c>
      <c r="AB253" s="62"/>
      <c r="AC253" s="62"/>
      <c r="AD253" s="62"/>
      <c r="AE253" s="62">
        <v>3</v>
      </c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4"/>
      <c r="AT253" s="64"/>
    </row>
    <row r="254" spans="1:46" ht="15" customHeight="1" x14ac:dyDescent="0.3">
      <c r="A254" s="66" t="s">
        <v>422</v>
      </c>
      <c r="B254" s="57" t="s">
        <v>92</v>
      </c>
      <c r="C254" s="58">
        <v>88</v>
      </c>
      <c r="D254" s="59" t="s">
        <v>191</v>
      </c>
      <c r="E254" s="60">
        <f>SUM(G254:AS254)</f>
        <v>64</v>
      </c>
      <c r="F254" s="61"/>
      <c r="G254" s="62">
        <v>9</v>
      </c>
      <c r="H254" s="62">
        <v>1</v>
      </c>
      <c r="I254" s="63"/>
      <c r="J254" s="61">
        <v>20</v>
      </c>
      <c r="K254" s="62">
        <v>5</v>
      </c>
      <c r="L254" s="63"/>
      <c r="M254" s="61">
        <v>7</v>
      </c>
      <c r="N254" s="62">
        <v>1</v>
      </c>
      <c r="O254" s="62">
        <v>20</v>
      </c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>
        <v>1</v>
      </c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4"/>
      <c r="AT254" s="64"/>
    </row>
    <row r="255" spans="1:46" ht="15" customHeight="1" x14ac:dyDescent="0.3">
      <c r="A255" s="66" t="s">
        <v>423</v>
      </c>
      <c r="B255" s="57" t="s">
        <v>144</v>
      </c>
      <c r="C255" s="58">
        <v>51</v>
      </c>
      <c r="D255" s="59" t="s">
        <v>424</v>
      </c>
      <c r="E255" s="60">
        <f>SUM(G255:AS255)</f>
        <v>29</v>
      </c>
      <c r="F255" s="61"/>
      <c r="G255" s="62">
        <v>6</v>
      </c>
      <c r="H255" s="62">
        <v>2</v>
      </c>
      <c r="I255" s="63"/>
      <c r="J255" s="61"/>
      <c r="K255" s="62"/>
      <c r="L255" s="63"/>
      <c r="M255" s="61"/>
      <c r="N255" s="62"/>
      <c r="O255" s="62">
        <v>20</v>
      </c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>
        <v>1</v>
      </c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4"/>
      <c r="AT255" s="64"/>
    </row>
    <row r="256" spans="1:46" ht="15" customHeight="1" x14ac:dyDescent="0.3">
      <c r="A256" s="66" t="s">
        <v>425</v>
      </c>
      <c r="B256" s="57" t="s">
        <v>144</v>
      </c>
      <c r="C256" s="58">
        <v>44</v>
      </c>
      <c r="D256" s="59" t="s">
        <v>426</v>
      </c>
      <c r="E256" s="60">
        <v>7</v>
      </c>
      <c r="F256" s="61"/>
      <c r="G256" s="62">
        <v>1</v>
      </c>
      <c r="H256" s="62">
        <v>1</v>
      </c>
      <c r="I256" s="63"/>
      <c r="J256" s="61"/>
      <c r="K256" s="62"/>
      <c r="L256" s="63"/>
      <c r="M256" s="61"/>
      <c r="N256" s="62"/>
      <c r="O256" s="62">
        <v>5</v>
      </c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4"/>
      <c r="AT256" s="64"/>
    </row>
    <row r="257" spans="1:46" ht="15" customHeight="1" x14ac:dyDescent="0.3">
      <c r="A257" s="124" t="s">
        <v>427</v>
      </c>
      <c r="B257" s="57" t="s">
        <v>126</v>
      </c>
      <c r="C257" s="58">
        <v>72.7</v>
      </c>
      <c r="D257" s="59" t="s">
        <v>114</v>
      </c>
      <c r="E257" s="60">
        <f>SUM(G257:AS257)</f>
        <v>20</v>
      </c>
      <c r="F257" s="61"/>
      <c r="G257" s="62">
        <v>8</v>
      </c>
      <c r="H257" s="62">
        <v>2</v>
      </c>
      <c r="I257" s="63"/>
      <c r="J257" s="61"/>
      <c r="K257" s="62"/>
      <c r="L257" s="63"/>
      <c r="M257" s="61">
        <v>1</v>
      </c>
      <c r="N257" s="62"/>
      <c r="O257" s="62">
        <v>6</v>
      </c>
      <c r="P257" s="62"/>
      <c r="Q257" s="62"/>
      <c r="R257" s="62"/>
      <c r="S257" s="62"/>
      <c r="T257" s="62"/>
      <c r="U257" s="62"/>
      <c r="V257" s="62"/>
      <c r="W257" s="62">
        <v>2</v>
      </c>
      <c r="X257" s="62"/>
      <c r="Y257" s="62"/>
      <c r="Z257" s="62"/>
      <c r="AA257" s="62"/>
      <c r="AB257" s="62"/>
      <c r="AC257" s="62"/>
      <c r="AD257" s="62"/>
      <c r="AE257" s="62">
        <v>1</v>
      </c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4"/>
      <c r="AT257" s="64"/>
    </row>
    <row r="258" spans="1:46" ht="15" customHeight="1" x14ac:dyDescent="0.3">
      <c r="A258" s="66" t="s">
        <v>428</v>
      </c>
      <c r="B258" s="57" t="s">
        <v>228</v>
      </c>
      <c r="C258" s="58">
        <v>40</v>
      </c>
      <c r="D258" s="59" t="s">
        <v>90</v>
      </c>
      <c r="E258" s="60">
        <f>SUM(G258:M258)</f>
        <v>26</v>
      </c>
      <c r="F258" s="61"/>
      <c r="G258" s="62">
        <v>1</v>
      </c>
      <c r="H258" s="62"/>
      <c r="I258" s="63"/>
      <c r="J258" s="61">
        <v>12</v>
      </c>
      <c r="K258" s="62">
        <v>2</v>
      </c>
      <c r="L258" s="63"/>
      <c r="M258" s="61">
        <v>11</v>
      </c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4"/>
      <c r="AT258" s="64"/>
    </row>
    <row r="259" spans="1:46" ht="15" customHeight="1" x14ac:dyDescent="0.3">
      <c r="A259" s="66" t="s">
        <v>429</v>
      </c>
      <c r="B259" s="57" t="s">
        <v>198</v>
      </c>
      <c r="C259" s="58">
        <v>37.4</v>
      </c>
      <c r="D259" s="59" t="s">
        <v>71</v>
      </c>
      <c r="E259" s="60">
        <f>SUM(G259:AS259)</f>
        <v>65</v>
      </c>
      <c r="F259" s="61"/>
      <c r="G259" s="62">
        <v>22</v>
      </c>
      <c r="H259" s="62">
        <v>12</v>
      </c>
      <c r="I259" s="63"/>
      <c r="J259" s="61">
        <v>8</v>
      </c>
      <c r="K259" s="62">
        <v>6</v>
      </c>
      <c r="L259" s="63"/>
      <c r="M259" s="61"/>
      <c r="N259" s="62">
        <v>1</v>
      </c>
      <c r="O259" s="62">
        <v>12</v>
      </c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>
        <v>4</v>
      </c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4"/>
      <c r="AT259" s="64"/>
    </row>
    <row r="260" spans="1:46" ht="15" customHeight="1" x14ac:dyDescent="0.3">
      <c r="A260" s="66" t="s">
        <v>430</v>
      </c>
      <c r="B260" s="57" t="s">
        <v>152</v>
      </c>
      <c r="C260" s="58">
        <v>27.5</v>
      </c>
      <c r="D260" s="59" t="s">
        <v>431</v>
      </c>
      <c r="E260" s="60">
        <f>SUM(G260:AS260)</f>
        <v>30</v>
      </c>
      <c r="F260" s="61"/>
      <c r="G260" s="62">
        <v>7</v>
      </c>
      <c r="H260" s="62">
        <v>1</v>
      </c>
      <c r="I260" s="63"/>
      <c r="J260" s="61">
        <v>16</v>
      </c>
      <c r="K260" s="62">
        <v>2</v>
      </c>
      <c r="L260" s="63"/>
      <c r="M260" s="61">
        <v>1</v>
      </c>
      <c r="N260" s="62"/>
      <c r="O260" s="62">
        <v>3</v>
      </c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4"/>
      <c r="AT260" s="64"/>
    </row>
    <row r="261" spans="1:46" ht="15" customHeight="1" x14ac:dyDescent="0.3">
      <c r="A261" s="66" t="s">
        <v>432</v>
      </c>
      <c r="B261" s="57" t="s">
        <v>304</v>
      </c>
      <c r="C261" s="58">
        <v>77.099999999999994</v>
      </c>
      <c r="D261" s="59" t="s">
        <v>231</v>
      </c>
      <c r="E261" s="60">
        <f>SUM(G261:AR261)</f>
        <v>49</v>
      </c>
      <c r="F261" s="61"/>
      <c r="G261" s="62">
        <v>8</v>
      </c>
      <c r="H261" s="62">
        <v>6</v>
      </c>
      <c r="I261" s="63">
        <v>5</v>
      </c>
      <c r="J261" s="61">
        <v>7</v>
      </c>
      <c r="K261" s="62">
        <v>2</v>
      </c>
      <c r="L261" s="63"/>
      <c r="M261" s="61">
        <v>1</v>
      </c>
      <c r="N261" s="62"/>
      <c r="O261" s="62">
        <v>20</v>
      </c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4"/>
      <c r="AT261" s="64"/>
    </row>
    <row r="262" spans="1:46" ht="15" customHeight="1" x14ac:dyDescent="0.3">
      <c r="A262" s="66" t="s">
        <v>433</v>
      </c>
      <c r="B262" s="57" t="s">
        <v>346</v>
      </c>
      <c r="C262" s="58">
        <v>78</v>
      </c>
      <c r="D262" s="59" t="s">
        <v>63</v>
      </c>
      <c r="E262" s="60">
        <f>SUM(G262:AS262)</f>
        <v>71</v>
      </c>
      <c r="F262" s="61"/>
      <c r="G262" s="62">
        <v>1</v>
      </c>
      <c r="H262" s="62">
        <v>2</v>
      </c>
      <c r="I262" s="63">
        <v>4</v>
      </c>
      <c r="J262" s="61">
        <v>9</v>
      </c>
      <c r="K262" s="62">
        <v>3</v>
      </c>
      <c r="L262" s="63"/>
      <c r="M262" s="61">
        <v>11</v>
      </c>
      <c r="N262" s="62"/>
      <c r="O262" s="62">
        <v>39</v>
      </c>
      <c r="P262" s="62"/>
      <c r="Q262" s="62"/>
      <c r="R262" s="62"/>
      <c r="S262" s="62">
        <v>1</v>
      </c>
      <c r="T262" s="62"/>
      <c r="U262" s="62"/>
      <c r="V262" s="62">
        <v>1</v>
      </c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4"/>
      <c r="AT262" s="64"/>
    </row>
    <row r="263" spans="1:46" ht="15" customHeight="1" x14ac:dyDescent="0.3">
      <c r="A263" s="66" t="s">
        <v>434</v>
      </c>
      <c r="B263" s="57" t="s">
        <v>98</v>
      </c>
      <c r="C263" s="57" t="s">
        <v>99</v>
      </c>
      <c r="D263" s="59" t="s">
        <v>224</v>
      </c>
      <c r="E263" s="60"/>
      <c r="F263" s="61"/>
      <c r="G263" s="62"/>
      <c r="H263" s="62"/>
      <c r="I263" s="63"/>
      <c r="J263" s="61"/>
      <c r="K263" s="62"/>
      <c r="L263" s="63"/>
      <c r="M263" s="61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4"/>
      <c r="AT263" s="64"/>
    </row>
    <row r="264" spans="1:46" ht="15" customHeight="1" x14ac:dyDescent="0.3">
      <c r="A264" s="66" t="s">
        <v>435</v>
      </c>
      <c r="B264" s="57" t="s">
        <v>59</v>
      </c>
      <c r="C264" s="58">
        <v>68.2</v>
      </c>
      <c r="D264" s="59" t="s">
        <v>145</v>
      </c>
      <c r="E264" s="60">
        <v>10</v>
      </c>
      <c r="F264" s="61"/>
      <c r="G264" s="62">
        <v>3</v>
      </c>
      <c r="H264" s="62"/>
      <c r="I264" s="63"/>
      <c r="J264" s="61"/>
      <c r="K264" s="62"/>
      <c r="L264" s="63"/>
      <c r="M264" s="61"/>
      <c r="N264" s="62"/>
      <c r="O264" s="62">
        <v>7</v>
      </c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4"/>
      <c r="AT264" s="64"/>
    </row>
    <row r="265" spans="1:46" ht="15" customHeight="1" x14ac:dyDescent="0.3">
      <c r="A265" s="66" t="s">
        <v>436</v>
      </c>
      <c r="B265" s="57" t="s">
        <v>62</v>
      </c>
      <c r="C265" s="58">
        <v>34</v>
      </c>
      <c r="D265" s="59" t="s">
        <v>437</v>
      </c>
      <c r="E265" s="60">
        <v>2</v>
      </c>
      <c r="F265" s="61"/>
      <c r="G265" s="62"/>
      <c r="H265" s="62"/>
      <c r="I265" s="63"/>
      <c r="J265" s="61"/>
      <c r="K265" s="62"/>
      <c r="L265" s="63"/>
      <c r="M265" s="61"/>
      <c r="N265" s="62"/>
      <c r="O265" s="62">
        <v>2</v>
      </c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4"/>
      <c r="AT265" s="64"/>
    </row>
    <row r="266" spans="1:46" ht="15" customHeight="1" x14ac:dyDescent="0.3">
      <c r="A266" s="66" t="s">
        <v>438</v>
      </c>
      <c r="B266" s="57" t="s">
        <v>59</v>
      </c>
      <c r="C266" s="58">
        <v>21.1</v>
      </c>
      <c r="D266" s="59" t="s">
        <v>439</v>
      </c>
      <c r="E266" s="60">
        <f>SUM(G266:O266)</f>
        <v>31</v>
      </c>
      <c r="F266" s="61"/>
      <c r="G266" s="62">
        <v>13</v>
      </c>
      <c r="H266" s="62"/>
      <c r="I266" s="63">
        <v>1</v>
      </c>
      <c r="J266" s="61">
        <v>1</v>
      </c>
      <c r="K266" s="62">
        <v>1</v>
      </c>
      <c r="L266" s="63"/>
      <c r="M266" s="61"/>
      <c r="N266" s="62"/>
      <c r="O266" s="62">
        <v>15</v>
      </c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4"/>
      <c r="AT266" s="64"/>
    </row>
    <row r="267" spans="1:46" ht="15" customHeight="1" x14ac:dyDescent="0.3">
      <c r="A267" s="66" t="s">
        <v>440</v>
      </c>
      <c r="B267" s="57" t="s">
        <v>152</v>
      </c>
      <c r="C267" s="58">
        <v>44</v>
      </c>
      <c r="D267" s="59" t="s">
        <v>272</v>
      </c>
      <c r="E267" s="60">
        <v>1</v>
      </c>
      <c r="F267" s="61"/>
      <c r="G267" s="62"/>
      <c r="H267" s="62"/>
      <c r="I267" s="63"/>
      <c r="J267" s="61"/>
      <c r="K267" s="62"/>
      <c r="L267" s="63"/>
      <c r="M267" s="61"/>
      <c r="N267" s="62"/>
      <c r="O267" s="62">
        <v>1</v>
      </c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4"/>
      <c r="AT267" s="64"/>
    </row>
    <row r="268" spans="1:46" ht="15" customHeight="1" x14ac:dyDescent="0.3">
      <c r="A268" s="66" t="s">
        <v>441</v>
      </c>
      <c r="B268" s="57" t="s">
        <v>228</v>
      </c>
      <c r="C268" s="58">
        <v>44.8</v>
      </c>
      <c r="D268" s="59" t="s">
        <v>102</v>
      </c>
      <c r="E268" s="60">
        <f>SUM(G268:AT268)</f>
        <v>16</v>
      </c>
      <c r="F268" s="61"/>
      <c r="G268" s="62">
        <v>2</v>
      </c>
      <c r="H268" s="62"/>
      <c r="I268" s="63"/>
      <c r="J268" s="61">
        <v>1</v>
      </c>
      <c r="K268" s="62">
        <v>1</v>
      </c>
      <c r="L268" s="63"/>
      <c r="M268" s="61"/>
      <c r="N268" s="62"/>
      <c r="O268" s="62">
        <v>3</v>
      </c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>
        <v>2</v>
      </c>
      <c r="AA268" s="62"/>
      <c r="AB268" s="62"/>
      <c r="AC268" s="62"/>
      <c r="AD268" s="62"/>
      <c r="AE268" s="62">
        <v>7</v>
      </c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4"/>
      <c r="AT268" s="64"/>
    </row>
    <row r="269" spans="1:46" ht="15" customHeight="1" x14ac:dyDescent="0.3">
      <c r="A269" s="66" t="s">
        <v>442</v>
      </c>
      <c r="B269" s="57" t="s">
        <v>98</v>
      </c>
      <c r="C269" s="57" t="s">
        <v>99</v>
      </c>
      <c r="D269" s="59" t="s">
        <v>224</v>
      </c>
      <c r="E269" s="60"/>
      <c r="F269" s="61"/>
      <c r="G269" s="62"/>
      <c r="H269" s="62"/>
      <c r="I269" s="63"/>
      <c r="J269" s="61"/>
      <c r="K269" s="62"/>
      <c r="L269" s="63"/>
      <c r="M269" s="61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4"/>
      <c r="AT269" s="64"/>
    </row>
    <row r="270" spans="1:46" ht="15" customHeight="1" x14ac:dyDescent="0.3">
      <c r="A270" s="66" t="s">
        <v>443</v>
      </c>
      <c r="B270" s="57" t="s">
        <v>116</v>
      </c>
      <c r="C270" s="58">
        <v>41.5</v>
      </c>
      <c r="D270" s="59" t="s">
        <v>176</v>
      </c>
      <c r="E270" s="60">
        <v>14</v>
      </c>
      <c r="F270" s="61"/>
      <c r="G270" s="62">
        <v>11</v>
      </c>
      <c r="H270" s="62"/>
      <c r="I270" s="63"/>
      <c r="J270" s="61">
        <v>3</v>
      </c>
      <c r="K270" s="62"/>
      <c r="L270" s="63"/>
      <c r="M270" s="61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4"/>
      <c r="AT270" s="64"/>
    </row>
    <row r="271" spans="1:46" ht="15" customHeight="1" x14ac:dyDescent="0.3">
      <c r="A271" s="66" t="s">
        <v>444</v>
      </c>
      <c r="B271" s="131" t="s">
        <v>217</v>
      </c>
      <c r="C271" s="132">
        <v>42</v>
      </c>
      <c r="D271" s="133" t="s">
        <v>200</v>
      </c>
      <c r="E271" s="75">
        <v>12</v>
      </c>
      <c r="F271" s="134"/>
      <c r="G271" s="126">
        <v>7</v>
      </c>
      <c r="H271" s="126">
        <v>3</v>
      </c>
      <c r="I271" s="135"/>
      <c r="J271" s="134">
        <v>2</v>
      </c>
      <c r="K271" s="126"/>
      <c r="L271" s="135"/>
      <c r="M271" s="134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64"/>
      <c r="AT271" s="64"/>
    </row>
    <row r="272" spans="1:46" ht="15" customHeight="1" x14ac:dyDescent="0.3">
      <c r="A272" s="136" t="s">
        <v>445</v>
      </c>
      <c r="B272" s="106"/>
      <c r="C272" s="105">
        <f>SUM(C250:C271)</f>
        <v>1107.4000000000001</v>
      </c>
      <c r="D272" s="106" t="s">
        <v>446</v>
      </c>
      <c r="E272" s="137">
        <f>SUM(E250:E271)</f>
        <v>558</v>
      </c>
      <c r="F272" s="137"/>
      <c r="G272" s="137">
        <f>SUM(G250:G271)</f>
        <v>117</v>
      </c>
      <c r="H272" s="137">
        <f>SUM(H250:H271)</f>
        <v>46</v>
      </c>
      <c r="I272" s="137">
        <f>SUM(I250:I271)</f>
        <v>20</v>
      </c>
      <c r="J272" s="137">
        <f>SUM(J250:J271)</f>
        <v>87</v>
      </c>
      <c r="K272" s="137">
        <f>SUM(K250:K271)</f>
        <v>34</v>
      </c>
      <c r="L272" s="137"/>
      <c r="M272" s="137">
        <f>SUM(M250:M271)</f>
        <v>39</v>
      </c>
      <c r="N272" s="137">
        <f>SUM(N250:N271)</f>
        <v>2</v>
      </c>
      <c r="O272" s="137">
        <f>SUM(O250:O271)</f>
        <v>182</v>
      </c>
      <c r="P272" s="137"/>
      <c r="Q272" s="137"/>
      <c r="R272" s="137"/>
      <c r="S272" s="137">
        <f>SUM(S250:S271)</f>
        <v>1</v>
      </c>
      <c r="T272" s="137"/>
      <c r="U272" s="137"/>
      <c r="V272" s="137">
        <f>SUM(V250:V271)</f>
        <v>3</v>
      </c>
      <c r="W272" s="137">
        <f>SUM(W250:W271)</f>
        <v>3</v>
      </c>
      <c r="X272" s="137"/>
      <c r="Y272" s="137"/>
      <c r="Z272" s="137">
        <v>2</v>
      </c>
      <c r="AA272" s="137">
        <f>SUM(AA250:AA271)</f>
        <v>1</v>
      </c>
      <c r="AB272" s="137"/>
      <c r="AC272" s="137"/>
      <c r="AD272" s="137"/>
      <c r="AE272" s="137">
        <f>SUM(AE250:AE271)</f>
        <v>21</v>
      </c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8"/>
      <c r="AT272" s="69"/>
    </row>
    <row r="273" spans="1:46" ht="15" customHeight="1" x14ac:dyDescent="0.3">
      <c r="A273" s="104"/>
      <c r="B273" s="139"/>
      <c r="C273" s="140"/>
      <c r="D273" s="139"/>
      <c r="E273" s="86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64"/>
      <c r="AT273" s="64"/>
    </row>
    <row r="274" spans="1:46" ht="15" customHeight="1" x14ac:dyDescent="0.3">
      <c r="A274" s="129" t="s">
        <v>447</v>
      </c>
      <c r="B274" s="64"/>
      <c r="C274" s="123"/>
      <c r="D274" s="64"/>
      <c r="E274" s="62"/>
      <c r="F274" s="70"/>
      <c r="G274" s="64"/>
      <c r="H274" s="70"/>
      <c r="I274" s="64"/>
      <c r="J274" s="64"/>
      <c r="K274" s="64"/>
      <c r="L274" s="64"/>
      <c r="M274" s="70"/>
      <c r="N274" s="64"/>
      <c r="O274" s="70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</row>
    <row r="275" spans="1:46" ht="15" customHeight="1" x14ac:dyDescent="0.3">
      <c r="A275" s="66" t="s">
        <v>448</v>
      </c>
      <c r="B275" s="57" t="s">
        <v>152</v>
      </c>
      <c r="C275" s="58">
        <v>60</v>
      </c>
      <c r="D275" s="59" t="s">
        <v>71</v>
      </c>
      <c r="E275" s="60">
        <f>SUM(G275:AS275)</f>
        <v>67</v>
      </c>
      <c r="F275" s="61"/>
      <c r="G275" s="62">
        <v>34</v>
      </c>
      <c r="H275" s="62">
        <v>5</v>
      </c>
      <c r="I275" s="63">
        <v>2</v>
      </c>
      <c r="J275" s="61">
        <v>4</v>
      </c>
      <c r="K275" s="62"/>
      <c r="L275" s="63"/>
      <c r="M275" s="61"/>
      <c r="N275" s="62"/>
      <c r="O275" s="62">
        <v>21</v>
      </c>
      <c r="P275" s="62"/>
      <c r="Q275" s="62"/>
      <c r="R275" s="62"/>
      <c r="S275" s="62"/>
      <c r="T275" s="62"/>
      <c r="U275" s="62"/>
      <c r="V275" s="62">
        <v>1</v>
      </c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4"/>
      <c r="AT275" s="64"/>
    </row>
    <row r="276" spans="1:46" ht="15" customHeight="1" x14ac:dyDescent="0.3">
      <c r="A276" s="66" t="s">
        <v>449</v>
      </c>
      <c r="B276" s="57" t="s">
        <v>346</v>
      </c>
      <c r="C276" s="58">
        <v>42.1</v>
      </c>
      <c r="D276" s="59" t="s">
        <v>112</v>
      </c>
      <c r="E276" s="60">
        <f>SUM(G276:AS276)</f>
        <v>42</v>
      </c>
      <c r="F276" s="61"/>
      <c r="G276" s="62">
        <v>17</v>
      </c>
      <c r="H276" s="62">
        <v>6</v>
      </c>
      <c r="I276" s="63">
        <v>2</v>
      </c>
      <c r="J276" s="61">
        <v>1</v>
      </c>
      <c r="K276" s="62"/>
      <c r="L276" s="63"/>
      <c r="M276" s="61"/>
      <c r="N276" s="62"/>
      <c r="O276" s="62">
        <v>15</v>
      </c>
      <c r="P276" s="62"/>
      <c r="Q276" s="62"/>
      <c r="R276" s="62"/>
      <c r="S276" s="62">
        <v>1</v>
      </c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4"/>
      <c r="AT276" s="64"/>
    </row>
    <row r="277" spans="1:46" ht="15" customHeight="1" x14ac:dyDescent="0.3">
      <c r="A277" s="66" t="s">
        <v>450</v>
      </c>
      <c r="B277" s="57" t="s">
        <v>152</v>
      </c>
      <c r="C277" s="58">
        <v>45</v>
      </c>
      <c r="D277" s="59" t="s">
        <v>431</v>
      </c>
      <c r="E277" s="60">
        <f>SUM(G277:AS277)</f>
        <v>46</v>
      </c>
      <c r="F277" s="61"/>
      <c r="G277" s="62">
        <v>20</v>
      </c>
      <c r="H277" s="62">
        <v>12</v>
      </c>
      <c r="I277" s="63">
        <v>3</v>
      </c>
      <c r="J277" s="61">
        <v>2</v>
      </c>
      <c r="K277" s="62"/>
      <c r="L277" s="63"/>
      <c r="M277" s="61"/>
      <c r="N277" s="62"/>
      <c r="O277" s="62">
        <v>8</v>
      </c>
      <c r="P277" s="62"/>
      <c r="Q277" s="62"/>
      <c r="R277" s="62"/>
      <c r="S277" s="62"/>
      <c r="T277" s="62"/>
      <c r="U277" s="62"/>
      <c r="V277" s="62">
        <v>1</v>
      </c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4"/>
      <c r="AT277" s="64"/>
    </row>
    <row r="278" spans="1:46" ht="15" customHeight="1" x14ac:dyDescent="0.3">
      <c r="A278" s="124" t="s">
        <v>451</v>
      </c>
      <c r="B278" s="57" t="s">
        <v>98</v>
      </c>
      <c r="C278" s="57" t="s">
        <v>99</v>
      </c>
      <c r="D278" s="59" t="s">
        <v>224</v>
      </c>
      <c r="E278" s="60"/>
      <c r="F278" s="61"/>
      <c r="G278" s="62"/>
      <c r="H278" s="62"/>
      <c r="I278" s="63"/>
      <c r="J278" s="61"/>
      <c r="K278" s="62"/>
      <c r="L278" s="63"/>
      <c r="M278" s="61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4"/>
      <c r="AT278" s="64"/>
    </row>
    <row r="279" spans="1:46" ht="15" customHeight="1" x14ac:dyDescent="0.3">
      <c r="A279" s="124" t="s">
        <v>452</v>
      </c>
      <c r="B279" s="57" t="s">
        <v>98</v>
      </c>
      <c r="C279" s="57" t="s">
        <v>99</v>
      </c>
      <c r="D279" s="59" t="s">
        <v>224</v>
      </c>
      <c r="E279" s="60"/>
      <c r="F279" s="61"/>
      <c r="G279" s="62"/>
      <c r="H279" s="62"/>
      <c r="I279" s="63"/>
      <c r="J279" s="61"/>
      <c r="K279" s="62"/>
      <c r="L279" s="63"/>
      <c r="M279" s="61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4"/>
      <c r="AT279" s="64"/>
    </row>
    <row r="280" spans="1:46" ht="15" customHeight="1" x14ac:dyDescent="0.3">
      <c r="A280" s="124" t="s">
        <v>453</v>
      </c>
      <c r="B280" s="57" t="s">
        <v>65</v>
      </c>
      <c r="C280" s="58">
        <v>55.9</v>
      </c>
      <c r="D280" s="59" t="s">
        <v>306</v>
      </c>
      <c r="E280" s="60">
        <v>15</v>
      </c>
      <c r="F280" s="61"/>
      <c r="G280" s="62">
        <v>11</v>
      </c>
      <c r="H280" s="62">
        <v>3</v>
      </c>
      <c r="I280" s="63"/>
      <c r="J280" s="61"/>
      <c r="K280" s="62"/>
      <c r="L280" s="63"/>
      <c r="M280" s="61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>
        <v>1</v>
      </c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4"/>
      <c r="AT280" s="64"/>
    </row>
    <row r="281" spans="1:46" ht="15" customHeight="1" x14ac:dyDescent="0.3">
      <c r="A281" s="66" t="s">
        <v>454</v>
      </c>
      <c r="B281" s="57" t="s">
        <v>118</v>
      </c>
      <c r="C281" s="58">
        <v>46.5</v>
      </c>
      <c r="D281" s="59" t="s">
        <v>77</v>
      </c>
      <c r="E281" s="60">
        <f>SUM(G281:AS281)</f>
        <v>35</v>
      </c>
      <c r="F281" s="61"/>
      <c r="G281" s="62">
        <v>8</v>
      </c>
      <c r="H281" s="62">
        <v>11</v>
      </c>
      <c r="I281" s="63">
        <v>2</v>
      </c>
      <c r="J281" s="61">
        <v>3</v>
      </c>
      <c r="K281" s="62">
        <v>1</v>
      </c>
      <c r="L281" s="63"/>
      <c r="M281" s="61"/>
      <c r="N281" s="62"/>
      <c r="O281" s="62">
        <v>2</v>
      </c>
      <c r="P281" s="62"/>
      <c r="Q281" s="62"/>
      <c r="R281" s="62"/>
      <c r="S281" s="62"/>
      <c r="T281" s="62"/>
      <c r="U281" s="62"/>
      <c r="V281" s="62">
        <v>2</v>
      </c>
      <c r="W281" s="62">
        <v>1</v>
      </c>
      <c r="X281" s="62"/>
      <c r="Y281" s="62">
        <v>1</v>
      </c>
      <c r="Z281" s="62">
        <v>3</v>
      </c>
      <c r="AA281" s="62">
        <v>1</v>
      </c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4"/>
      <c r="AT281" s="64"/>
    </row>
    <row r="282" spans="1:46" ht="15" customHeight="1" x14ac:dyDescent="0.3">
      <c r="A282" s="66" t="s">
        <v>455</v>
      </c>
      <c r="B282" s="57" t="s">
        <v>56</v>
      </c>
      <c r="C282" s="58">
        <v>87</v>
      </c>
      <c r="D282" s="59" t="s">
        <v>155</v>
      </c>
      <c r="E282" s="60">
        <f>SUM(G282:AS282)</f>
        <v>26</v>
      </c>
      <c r="F282" s="61"/>
      <c r="G282" s="62">
        <v>12</v>
      </c>
      <c r="H282" s="62">
        <v>4</v>
      </c>
      <c r="I282" s="63">
        <v>1</v>
      </c>
      <c r="J282" s="61">
        <v>3</v>
      </c>
      <c r="K282" s="62">
        <v>1</v>
      </c>
      <c r="L282" s="63"/>
      <c r="M282" s="61"/>
      <c r="N282" s="62"/>
      <c r="O282" s="62">
        <v>4</v>
      </c>
      <c r="P282" s="62"/>
      <c r="Q282" s="62"/>
      <c r="R282" s="62"/>
      <c r="S282" s="62">
        <v>1</v>
      </c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4"/>
      <c r="AT282" s="64"/>
    </row>
    <row r="283" spans="1:46" ht="15" customHeight="1" x14ac:dyDescent="0.3">
      <c r="A283" s="66" t="s">
        <v>456</v>
      </c>
      <c r="B283" s="57" t="s">
        <v>59</v>
      </c>
      <c r="C283" s="58">
        <v>59</v>
      </c>
      <c r="D283" s="59" t="s">
        <v>212</v>
      </c>
      <c r="E283" s="60">
        <f>SUM(G283:AS283)</f>
        <v>14</v>
      </c>
      <c r="F283" s="61"/>
      <c r="G283" s="62">
        <v>7</v>
      </c>
      <c r="H283" s="62">
        <v>5</v>
      </c>
      <c r="I283" s="63">
        <v>1</v>
      </c>
      <c r="J283" s="61"/>
      <c r="K283" s="62"/>
      <c r="L283" s="63"/>
      <c r="M283" s="61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>
        <v>1</v>
      </c>
      <c r="AK283" s="62"/>
      <c r="AL283" s="62"/>
      <c r="AM283" s="62"/>
      <c r="AN283" s="62"/>
      <c r="AO283" s="62"/>
      <c r="AP283" s="62"/>
      <c r="AQ283" s="62"/>
      <c r="AR283" s="62"/>
      <c r="AS283" s="64"/>
      <c r="AT283" s="64"/>
    </row>
    <row r="284" spans="1:46" ht="15" customHeight="1" x14ac:dyDescent="0.3">
      <c r="A284" s="124" t="s">
        <v>457</v>
      </c>
      <c r="B284" s="57" t="s">
        <v>217</v>
      </c>
      <c r="C284" s="58">
        <v>46</v>
      </c>
      <c r="D284" s="59" t="s">
        <v>306</v>
      </c>
      <c r="E284" s="60">
        <v>13</v>
      </c>
      <c r="F284" s="61"/>
      <c r="G284" s="62">
        <v>6</v>
      </c>
      <c r="H284" s="62">
        <v>6</v>
      </c>
      <c r="I284" s="63"/>
      <c r="J284" s="61"/>
      <c r="K284" s="62"/>
      <c r="L284" s="63"/>
      <c r="M284" s="61"/>
      <c r="N284" s="62"/>
      <c r="O284" s="62"/>
      <c r="P284" s="62"/>
      <c r="Q284" s="62"/>
      <c r="R284" s="62"/>
      <c r="S284" s="62"/>
      <c r="T284" s="62"/>
      <c r="U284" s="62"/>
      <c r="V284" s="62"/>
      <c r="W284" s="62">
        <v>1</v>
      </c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4"/>
      <c r="AT284" s="64"/>
    </row>
    <row r="285" spans="1:46" ht="15" customHeight="1" x14ac:dyDescent="0.3">
      <c r="A285" s="141" t="s">
        <v>458</v>
      </c>
      <c r="B285" s="57"/>
      <c r="C285" s="58"/>
      <c r="D285" s="59"/>
      <c r="E285" s="60"/>
      <c r="F285" s="61"/>
      <c r="G285" s="62"/>
      <c r="H285" s="62"/>
      <c r="I285" s="63"/>
      <c r="J285" s="61"/>
      <c r="K285" s="62"/>
      <c r="L285" s="63"/>
      <c r="M285" s="61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4"/>
      <c r="AT285" s="64"/>
    </row>
    <row r="286" spans="1:46" ht="15" customHeight="1" x14ac:dyDescent="0.3">
      <c r="A286" s="66" t="s">
        <v>459</v>
      </c>
      <c r="B286" s="57" t="s">
        <v>65</v>
      </c>
      <c r="C286" s="58">
        <v>84</v>
      </c>
      <c r="D286" s="59" t="s">
        <v>309</v>
      </c>
      <c r="E286" s="60">
        <f t="shared" ref="E286:E292" si="12">SUM(G286:AS286)</f>
        <v>14</v>
      </c>
      <c r="F286" s="61"/>
      <c r="G286" s="62">
        <v>7</v>
      </c>
      <c r="H286" s="62">
        <v>4</v>
      </c>
      <c r="I286" s="63"/>
      <c r="J286" s="61"/>
      <c r="K286" s="62">
        <v>2</v>
      </c>
      <c r="L286" s="63"/>
      <c r="M286" s="61"/>
      <c r="N286" s="62"/>
      <c r="O286" s="62">
        <v>1</v>
      </c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4"/>
      <c r="AT286" s="64"/>
    </row>
    <row r="287" spans="1:46" ht="15" customHeight="1" x14ac:dyDescent="0.3">
      <c r="A287" s="66" t="s">
        <v>460</v>
      </c>
      <c r="B287" s="57" t="s">
        <v>126</v>
      </c>
      <c r="C287" s="58">
        <v>72</v>
      </c>
      <c r="D287" s="59" t="s">
        <v>309</v>
      </c>
      <c r="E287" s="60">
        <f t="shared" si="12"/>
        <v>15</v>
      </c>
      <c r="F287" s="87"/>
      <c r="G287" s="62">
        <v>7</v>
      </c>
      <c r="H287" s="62">
        <v>1</v>
      </c>
      <c r="I287" s="63"/>
      <c r="J287" s="61">
        <v>1</v>
      </c>
      <c r="K287" s="62">
        <v>1</v>
      </c>
      <c r="L287" s="63"/>
      <c r="M287" s="61"/>
      <c r="N287" s="62"/>
      <c r="O287" s="62">
        <v>4</v>
      </c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>
        <v>1</v>
      </c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4"/>
      <c r="AT287" s="64"/>
    </row>
    <row r="288" spans="1:46" ht="15" customHeight="1" x14ac:dyDescent="0.3">
      <c r="A288" s="66" t="s">
        <v>461</v>
      </c>
      <c r="B288" s="57" t="s">
        <v>144</v>
      </c>
      <c r="C288" s="58">
        <v>53</v>
      </c>
      <c r="D288" s="59" t="s">
        <v>231</v>
      </c>
      <c r="E288" s="60">
        <f t="shared" si="12"/>
        <v>27</v>
      </c>
      <c r="F288" s="87"/>
      <c r="G288" s="62">
        <v>14</v>
      </c>
      <c r="H288" s="62">
        <v>4</v>
      </c>
      <c r="I288" s="63"/>
      <c r="J288" s="61">
        <v>4</v>
      </c>
      <c r="K288" s="62">
        <v>1</v>
      </c>
      <c r="L288" s="63"/>
      <c r="M288" s="61"/>
      <c r="N288" s="62"/>
      <c r="O288" s="62">
        <v>3</v>
      </c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>
        <v>1</v>
      </c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4"/>
      <c r="AT288" s="64"/>
    </row>
    <row r="289" spans="1:46" ht="15" customHeight="1" x14ac:dyDescent="0.3">
      <c r="A289" s="66" t="s">
        <v>462</v>
      </c>
      <c r="B289" s="57" t="s">
        <v>95</v>
      </c>
      <c r="C289" s="58">
        <v>67.8</v>
      </c>
      <c r="D289" s="59" t="s">
        <v>210</v>
      </c>
      <c r="E289" s="60">
        <f t="shared" si="12"/>
        <v>30</v>
      </c>
      <c r="F289" s="61"/>
      <c r="G289" s="62">
        <v>11</v>
      </c>
      <c r="H289" s="62">
        <v>3</v>
      </c>
      <c r="I289" s="63">
        <v>1</v>
      </c>
      <c r="J289" s="61">
        <v>3</v>
      </c>
      <c r="K289" s="62">
        <v>1</v>
      </c>
      <c r="L289" s="63"/>
      <c r="M289" s="61"/>
      <c r="N289" s="62"/>
      <c r="O289" s="62">
        <v>10</v>
      </c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>
        <v>1</v>
      </c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4"/>
      <c r="AT289" s="64"/>
    </row>
    <row r="290" spans="1:46" ht="15" customHeight="1" x14ac:dyDescent="0.3">
      <c r="A290" s="66" t="s">
        <v>463</v>
      </c>
      <c r="B290" s="57" t="s">
        <v>184</v>
      </c>
      <c r="C290" s="58">
        <v>43.3</v>
      </c>
      <c r="D290" s="59" t="s">
        <v>134</v>
      </c>
      <c r="E290" s="60">
        <f t="shared" si="12"/>
        <v>38</v>
      </c>
      <c r="F290" s="61"/>
      <c r="G290" s="62">
        <v>26</v>
      </c>
      <c r="H290" s="62">
        <v>4</v>
      </c>
      <c r="I290" s="63"/>
      <c r="J290" s="61"/>
      <c r="K290" s="62"/>
      <c r="L290" s="63"/>
      <c r="M290" s="61"/>
      <c r="N290" s="62"/>
      <c r="O290" s="62">
        <v>5</v>
      </c>
      <c r="P290" s="62"/>
      <c r="Q290" s="62"/>
      <c r="R290" s="62"/>
      <c r="S290" s="62">
        <v>3</v>
      </c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4"/>
      <c r="AT290" s="64"/>
    </row>
    <row r="291" spans="1:46" ht="15" customHeight="1" x14ac:dyDescent="0.3">
      <c r="A291" s="66" t="s">
        <v>464</v>
      </c>
      <c r="B291" s="57" t="s">
        <v>65</v>
      </c>
      <c r="C291" s="58">
        <v>66</v>
      </c>
      <c r="D291" s="59" t="s">
        <v>171</v>
      </c>
      <c r="E291" s="60">
        <f t="shared" si="12"/>
        <v>8</v>
      </c>
      <c r="F291" s="61"/>
      <c r="G291" s="62">
        <v>4</v>
      </c>
      <c r="H291" s="62"/>
      <c r="I291" s="63"/>
      <c r="J291" s="61">
        <v>3</v>
      </c>
      <c r="K291" s="62">
        <v>1</v>
      </c>
      <c r="L291" s="63"/>
      <c r="M291" s="61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4"/>
      <c r="AT291" s="64"/>
    </row>
    <row r="292" spans="1:46" ht="15" customHeight="1" x14ac:dyDescent="0.3">
      <c r="A292" s="66" t="s">
        <v>465</v>
      </c>
      <c r="B292" s="72" t="s">
        <v>118</v>
      </c>
      <c r="C292" s="73">
        <v>106.4</v>
      </c>
      <c r="D292" s="74" t="s">
        <v>161</v>
      </c>
      <c r="E292" s="75">
        <f t="shared" si="12"/>
        <v>109</v>
      </c>
      <c r="F292" s="79"/>
      <c r="G292" s="77">
        <v>31</v>
      </c>
      <c r="H292" s="77"/>
      <c r="I292" s="78"/>
      <c r="J292" s="79">
        <v>44</v>
      </c>
      <c r="K292" s="77">
        <v>19</v>
      </c>
      <c r="L292" s="78"/>
      <c r="M292" s="79"/>
      <c r="N292" s="77"/>
      <c r="O292" s="77">
        <v>13</v>
      </c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>
        <v>2</v>
      </c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64"/>
      <c r="AT292" s="64"/>
    </row>
    <row r="293" spans="1:46" ht="15" customHeight="1" x14ac:dyDescent="0.3">
      <c r="A293" s="80" t="s">
        <v>466</v>
      </c>
      <c r="B293" s="81"/>
      <c r="C293" s="142">
        <f>SUM(C275:C292)</f>
        <v>933.99999999999989</v>
      </c>
      <c r="D293" s="106" t="s">
        <v>467</v>
      </c>
      <c r="E293" s="83">
        <f>SUM(E275:E292)</f>
        <v>499</v>
      </c>
      <c r="F293" s="83"/>
      <c r="G293" s="83">
        <f>SUM(G275:G292)</f>
        <v>215</v>
      </c>
      <c r="H293" s="83">
        <f>SUM(H275:H292)</f>
        <v>68</v>
      </c>
      <c r="I293" s="83">
        <f>SUM(I275:I292)</f>
        <v>12</v>
      </c>
      <c r="J293" s="83">
        <f>SUM(J275:J292)</f>
        <v>68</v>
      </c>
      <c r="K293" s="83">
        <f>SUM(K275:K292)</f>
        <v>27</v>
      </c>
      <c r="L293" s="83"/>
      <c r="M293" s="83"/>
      <c r="N293" s="83"/>
      <c r="O293" s="83">
        <f>SUM(O275:O292)</f>
        <v>86</v>
      </c>
      <c r="P293" s="83"/>
      <c r="Q293" s="83"/>
      <c r="R293" s="83"/>
      <c r="S293" s="83">
        <f>SUM(S275:S292)</f>
        <v>5</v>
      </c>
      <c r="T293" s="83"/>
      <c r="U293" s="83"/>
      <c r="V293" s="83">
        <f>SUM(V275:V292)</f>
        <v>4</v>
      </c>
      <c r="W293" s="83">
        <f>SUM(W275:W292)</f>
        <v>2</v>
      </c>
      <c r="X293" s="83"/>
      <c r="Y293" s="83">
        <f>SUM(Y275:Y292)</f>
        <v>1</v>
      </c>
      <c r="Z293" s="83">
        <f>SUM(Z275:Z292)</f>
        <v>5</v>
      </c>
      <c r="AA293" s="83">
        <f>SUM(AA275:AA292)</f>
        <v>2</v>
      </c>
      <c r="AB293" s="83"/>
      <c r="AC293" s="83"/>
      <c r="AD293" s="83"/>
      <c r="AE293" s="83"/>
      <c r="AF293" s="83">
        <f>SUM(AF275:AF292)</f>
        <v>1</v>
      </c>
      <c r="AG293" s="83"/>
      <c r="AH293" s="83">
        <f>SUM(AH275:AH292)</f>
        <v>2</v>
      </c>
      <c r="AI293" s="83"/>
      <c r="AJ293" s="83">
        <f>SUM(AJ275:AJ292)</f>
        <v>1</v>
      </c>
      <c r="AK293" s="83"/>
      <c r="AL293" s="83"/>
      <c r="AM293" s="83"/>
      <c r="AN293" s="83"/>
      <c r="AO293" s="83"/>
      <c r="AP293" s="83"/>
      <c r="AQ293" s="83"/>
      <c r="AR293" s="83"/>
      <c r="AS293" s="60"/>
      <c r="AT293" s="61"/>
    </row>
    <row r="294" spans="1:46" ht="15" customHeight="1" x14ac:dyDescent="0.3">
      <c r="A294" s="127"/>
      <c r="B294" s="84"/>
      <c r="C294" s="140"/>
      <c r="D294" s="139"/>
      <c r="E294" s="86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128"/>
      <c r="AR294" s="128"/>
      <c r="AS294" s="64"/>
      <c r="AT294" s="64"/>
    </row>
    <row r="295" spans="1:46" ht="15" customHeight="1" x14ac:dyDescent="0.3">
      <c r="A295" s="129" t="s">
        <v>468</v>
      </c>
      <c r="B295" s="57"/>
      <c r="C295" s="123"/>
      <c r="D295" s="64"/>
      <c r="E295" s="62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64"/>
      <c r="AT295" s="64"/>
    </row>
    <row r="296" spans="1:46" ht="15" customHeight="1" x14ac:dyDescent="0.3">
      <c r="A296" s="66" t="s">
        <v>469</v>
      </c>
      <c r="B296" s="57" t="s">
        <v>73</v>
      </c>
      <c r="C296" s="123">
        <v>67.900000000000006</v>
      </c>
      <c r="D296" s="68" t="s">
        <v>71</v>
      </c>
      <c r="E296" s="60">
        <f>SUM(G296:AS296)</f>
        <v>187</v>
      </c>
      <c r="F296" s="69"/>
      <c r="G296" s="70">
        <v>35</v>
      </c>
      <c r="H296" s="70">
        <v>32</v>
      </c>
      <c r="I296" s="71">
        <v>13</v>
      </c>
      <c r="J296" s="69">
        <v>37</v>
      </c>
      <c r="K296" s="70">
        <v>67</v>
      </c>
      <c r="L296" s="71"/>
      <c r="M296" s="69"/>
      <c r="N296" s="70"/>
      <c r="O296" s="70">
        <v>1</v>
      </c>
      <c r="P296" s="70"/>
      <c r="Q296" s="70"/>
      <c r="R296" s="70"/>
      <c r="S296" s="70"/>
      <c r="T296" s="70"/>
      <c r="U296" s="70">
        <v>1</v>
      </c>
      <c r="V296" s="70"/>
      <c r="W296" s="70"/>
      <c r="X296" s="70"/>
      <c r="Y296" s="70"/>
      <c r="Z296" s="70"/>
      <c r="AA296" s="70">
        <v>1</v>
      </c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64"/>
      <c r="AT296" s="64"/>
    </row>
    <row r="297" spans="1:46" ht="15" customHeight="1" x14ac:dyDescent="0.3">
      <c r="A297" s="66" t="s">
        <v>470</v>
      </c>
      <c r="B297" s="57" t="s">
        <v>62</v>
      </c>
      <c r="C297" s="123">
        <v>40</v>
      </c>
      <c r="D297" s="68" t="s">
        <v>306</v>
      </c>
      <c r="E297" s="60">
        <v>12</v>
      </c>
      <c r="F297" s="69"/>
      <c r="G297" s="70">
        <v>5</v>
      </c>
      <c r="H297" s="70"/>
      <c r="I297" s="71">
        <v>3</v>
      </c>
      <c r="J297" s="69">
        <v>3</v>
      </c>
      <c r="K297" s="70"/>
      <c r="L297" s="71"/>
      <c r="M297" s="69"/>
      <c r="N297" s="70"/>
      <c r="O297" s="70"/>
      <c r="P297" s="70"/>
      <c r="Q297" s="70"/>
      <c r="R297" s="70"/>
      <c r="S297" s="70"/>
      <c r="T297" s="70"/>
      <c r="U297" s="70"/>
      <c r="V297" s="70">
        <v>1</v>
      </c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64"/>
      <c r="AT297" s="64"/>
    </row>
    <row r="298" spans="1:46" ht="15" customHeight="1" x14ac:dyDescent="0.3">
      <c r="A298" s="66" t="s">
        <v>471</v>
      </c>
      <c r="B298" s="57" t="s">
        <v>118</v>
      </c>
      <c r="C298" s="58">
        <v>42</v>
      </c>
      <c r="D298" s="68" t="s">
        <v>437</v>
      </c>
      <c r="E298" s="60">
        <f t="shared" ref="E298:E303" si="13">SUM(G298:AS298)</f>
        <v>54</v>
      </c>
      <c r="F298" s="69"/>
      <c r="G298" s="70">
        <v>18</v>
      </c>
      <c r="H298" s="70">
        <v>16</v>
      </c>
      <c r="I298" s="71">
        <v>6</v>
      </c>
      <c r="J298" s="69"/>
      <c r="K298" s="70"/>
      <c r="L298" s="71"/>
      <c r="M298" s="69"/>
      <c r="N298" s="70"/>
      <c r="O298" s="70">
        <v>2</v>
      </c>
      <c r="P298" s="70"/>
      <c r="Q298" s="70">
        <v>3</v>
      </c>
      <c r="R298" s="70"/>
      <c r="S298" s="70">
        <v>4</v>
      </c>
      <c r="T298" s="70"/>
      <c r="U298" s="70"/>
      <c r="V298" s="70">
        <v>4</v>
      </c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>
        <v>1</v>
      </c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64"/>
      <c r="AT298" s="64"/>
    </row>
    <row r="299" spans="1:46" ht="15" customHeight="1" x14ac:dyDescent="0.3">
      <c r="A299" s="66" t="s">
        <v>472</v>
      </c>
      <c r="B299" s="57" t="s">
        <v>126</v>
      </c>
      <c r="C299" s="58">
        <v>35.1</v>
      </c>
      <c r="D299" s="68" t="s">
        <v>134</v>
      </c>
      <c r="E299" s="60">
        <f t="shared" si="13"/>
        <v>45</v>
      </c>
      <c r="F299" s="69"/>
      <c r="G299" s="70">
        <v>27</v>
      </c>
      <c r="H299" s="70">
        <v>15</v>
      </c>
      <c r="I299" s="71"/>
      <c r="J299" s="69"/>
      <c r="K299" s="70"/>
      <c r="L299" s="71"/>
      <c r="M299" s="69"/>
      <c r="N299" s="70"/>
      <c r="O299" s="70">
        <v>2</v>
      </c>
      <c r="P299" s="70"/>
      <c r="Q299" s="70">
        <v>1</v>
      </c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64"/>
      <c r="AT299" s="64"/>
    </row>
    <row r="300" spans="1:46" ht="15" customHeight="1" x14ac:dyDescent="0.3">
      <c r="A300" s="66" t="s">
        <v>473</v>
      </c>
      <c r="B300" s="57" t="s">
        <v>228</v>
      </c>
      <c r="C300" s="58">
        <v>68.5</v>
      </c>
      <c r="D300" s="68" t="s">
        <v>231</v>
      </c>
      <c r="E300" s="60">
        <f t="shared" si="13"/>
        <v>124</v>
      </c>
      <c r="F300" s="69"/>
      <c r="G300" s="70">
        <v>67</v>
      </c>
      <c r="H300" s="70">
        <v>46</v>
      </c>
      <c r="I300" s="71">
        <v>6</v>
      </c>
      <c r="J300" s="69">
        <v>1</v>
      </c>
      <c r="K300" s="70"/>
      <c r="L300" s="71"/>
      <c r="M300" s="69">
        <v>2</v>
      </c>
      <c r="N300" s="70"/>
      <c r="O300" s="70"/>
      <c r="P300" s="70"/>
      <c r="Q300" s="70">
        <v>1</v>
      </c>
      <c r="R300" s="70"/>
      <c r="S300" s="70"/>
      <c r="T300" s="70"/>
      <c r="U300" s="70"/>
      <c r="V300" s="70">
        <v>1</v>
      </c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64"/>
      <c r="AT300" s="64"/>
    </row>
    <row r="301" spans="1:46" ht="15" customHeight="1" x14ac:dyDescent="0.3">
      <c r="A301" s="66" t="s">
        <v>474</v>
      </c>
      <c r="B301" s="57" t="s">
        <v>118</v>
      </c>
      <c r="C301" s="123">
        <v>60.9</v>
      </c>
      <c r="D301" s="143" t="s">
        <v>145</v>
      </c>
      <c r="E301" s="60">
        <f t="shared" si="13"/>
        <v>73</v>
      </c>
      <c r="F301" s="69"/>
      <c r="G301" s="70">
        <v>34</v>
      </c>
      <c r="H301" s="70">
        <v>6</v>
      </c>
      <c r="I301" s="71">
        <v>8</v>
      </c>
      <c r="J301" s="69"/>
      <c r="K301" s="70"/>
      <c r="L301" s="71"/>
      <c r="M301" s="69"/>
      <c r="N301" s="70"/>
      <c r="O301" s="70">
        <v>7</v>
      </c>
      <c r="P301" s="70"/>
      <c r="Q301" s="70">
        <v>18</v>
      </c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64"/>
      <c r="AT301" s="64"/>
    </row>
    <row r="302" spans="1:46" ht="15" customHeight="1" x14ac:dyDescent="0.3">
      <c r="A302" s="66" t="s">
        <v>475</v>
      </c>
      <c r="B302" s="57" t="s">
        <v>73</v>
      </c>
      <c r="C302" s="58">
        <v>44</v>
      </c>
      <c r="D302" s="68" t="s">
        <v>229</v>
      </c>
      <c r="E302" s="60">
        <f t="shared" si="13"/>
        <v>59</v>
      </c>
      <c r="F302" s="69"/>
      <c r="G302" s="70">
        <v>15</v>
      </c>
      <c r="H302" s="70">
        <v>10</v>
      </c>
      <c r="I302" s="71">
        <v>7</v>
      </c>
      <c r="J302" s="69">
        <v>2</v>
      </c>
      <c r="K302" s="70"/>
      <c r="L302" s="71"/>
      <c r="M302" s="69"/>
      <c r="N302" s="70"/>
      <c r="O302" s="70">
        <v>12</v>
      </c>
      <c r="P302" s="70"/>
      <c r="Q302" s="70"/>
      <c r="R302" s="70"/>
      <c r="S302" s="70">
        <v>9</v>
      </c>
      <c r="T302" s="70"/>
      <c r="U302" s="70">
        <v>1</v>
      </c>
      <c r="V302" s="70">
        <v>2</v>
      </c>
      <c r="W302" s="70"/>
      <c r="X302" s="70"/>
      <c r="Y302" s="70"/>
      <c r="Z302" s="70"/>
      <c r="AA302" s="70"/>
      <c r="AB302" s="70"/>
      <c r="AC302" s="70"/>
      <c r="AD302" s="70"/>
      <c r="AE302" s="70">
        <v>1</v>
      </c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64"/>
      <c r="AT302" s="64"/>
    </row>
    <row r="303" spans="1:46" ht="15" customHeight="1" x14ac:dyDescent="0.3">
      <c r="A303" s="66" t="s">
        <v>476</v>
      </c>
      <c r="B303" s="57" t="s">
        <v>167</v>
      </c>
      <c r="C303" s="58">
        <v>63.7</v>
      </c>
      <c r="D303" s="68" t="s">
        <v>229</v>
      </c>
      <c r="E303" s="60">
        <f t="shared" si="13"/>
        <v>28</v>
      </c>
      <c r="F303" s="69"/>
      <c r="G303" s="70">
        <v>18</v>
      </c>
      <c r="H303" s="70">
        <v>5</v>
      </c>
      <c r="I303" s="71"/>
      <c r="J303" s="69"/>
      <c r="K303" s="70"/>
      <c r="L303" s="71"/>
      <c r="M303" s="69"/>
      <c r="N303" s="70"/>
      <c r="O303" s="70">
        <v>3</v>
      </c>
      <c r="P303" s="70"/>
      <c r="Q303" s="70"/>
      <c r="R303" s="70"/>
      <c r="S303" s="70"/>
      <c r="T303" s="70"/>
      <c r="U303" s="70"/>
      <c r="V303" s="70">
        <v>1</v>
      </c>
      <c r="W303" s="70"/>
      <c r="X303" s="70"/>
      <c r="Y303" s="70"/>
      <c r="Z303" s="70"/>
      <c r="AA303" s="70"/>
      <c r="AB303" s="70">
        <v>1</v>
      </c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64"/>
      <c r="AT303" s="64"/>
    </row>
    <row r="304" spans="1:46" ht="15" customHeight="1" x14ac:dyDescent="0.3">
      <c r="A304" s="66" t="s">
        <v>477</v>
      </c>
      <c r="B304" s="57" t="s">
        <v>109</v>
      </c>
      <c r="C304" s="58">
        <v>56.2</v>
      </c>
      <c r="D304" s="68" t="s">
        <v>145</v>
      </c>
      <c r="E304" s="60">
        <v>33</v>
      </c>
      <c r="F304" s="69"/>
      <c r="G304" s="70">
        <v>16</v>
      </c>
      <c r="H304" s="70">
        <v>16</v>
      </c>
      <c r="I304" s="71"/>
      <c r="J304" s="69"/>
      <c r="K304" s="70"/>
      <c r="L304" s="71"/>
      <c r="M304" s="69"/>
      <c r="N304" s="70"/>
      <c r="O304" s="70">
        <v>1</v>
      </c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64"/>
      <c r="AT304" s="64"/>
    </row>
    <row r="305" spans="1:46" ht="15" customHeight="1" x14ac:dyDescent="0.3">
      <c r="A305" s="66" t="s">
        <v>478</v>
      </c>
      <c r="B305" s="57" t="s">
        <v>98</v>
      </c>
      <c r="C305" s="57" t="s">
        <v>99</v>
      </c>
      <c r="D305" s="68" t="s">
        <v>224</v>
      </c>
      <c r="E305" s="60"/>
      <c r="F305" s="69"/>
      <c r="G305" s="70"/>
      <c r="H305" s="70"/>
      <c r="I305" s="71"/>
      <c r="J305" s="69"/>
      <c r="K305" s="70"/>
      <c r="L305" s="71"/>
      <c r="M305" s="69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64"/>
      <c r="AT305" s="64"/>
    </row>
    <row r="306" spans="1:46" ht="15" customHeight="1" x14ac:dyDescent="0.3">
      <c r="A306" s="66" t="s">
        <v>479</v>
      </c>
      <c r="B306" s="57" t="s">
        <v>118</v>
      </c>
      <c r="C306" s="58">
        <v>69</v>
      </c>
      <c r="D306" s="68" t="s">
        <v>210</v>
      </c>
      <c r="E306" s="60">
        <f>SUM(G306:AS306)</f>
        <v>24</v>
      </c>
      <c r="F306" s="69"/>
      <c r="G306" s="70">
        <v>10</v>
      </c>
      <c r="H306" s="70">
        <v>8</v>
      </c>
      <c r="I306" s="71">
        <v>2</v>
      </c>
      <c r="J306" s="69"/>
      <c r="K306" s="70"/>
      <c r="L306" s="71"/>
      <c r="M306" s="69"/>
      <c r="N306" s="70"/>
      <c r="O306" s="70">
        <v>3</v>
      </c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>
        <v>1</v>
      </c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64"/>
      <c r="AT306" s="64"/>
    </row>
    <row r="307" spans="1:46" ht="15" customHeight="1" x14ac:dyDescent="0.3">
      <c r="A307" s="66" t="s">
        <v>480</v>
      </c>
      <c r="B307" s="57" t="s">
        <v>81</v>
      </c>
      <c r="C307" s="58">
        <v>58.1</v>
      </c>
      <c r="D307" s="59" t="s">
        <v>141</v>
      </c>
      <c r="E307" s="60">
        <f>SUM(G307:O307)</f>
        <v>46</v>
      </c>
      <c r="F307" s="61"/>
      <c r="G307" s="62">
        <v>21</v>
      </c>
      <c r="H307" s="62">
        <v>19</v>
      </c>
      <c r="I307" s="63">
        <v>3</v>
      </c>
      <c r="J307" s="61"/>
      <c r="K307" s="62"/>
      <c r="L307" s="63"/>
      <c r="M307" s="61">
        <v>1</v>
      </c>
      <c r="N307" s="62"/>
      <c r="O307" s="62">
        <v>2</v>
      </c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4"/>
      <c r="AT307" s="64"/>
    </row>
    <row r="308" spans="1:46" ht="15" customHeight="1" x14ac:dyDescent="0.3">
      <c r="A308" s="66" t="s">
        <v>481</v>
      </c>
      <c r="B308" s="57" t="s">
        <v>228</v>
      </c>
      <c r="C308" s="58">
        <v>61.5</v>
      </c>
      <c r="D308" s="59" t="s">
        <v>323</v>
      </c>
      <c r="E308" s="60">
        <f>SUM(G308:AS308)</f>
        <v>42</v>
      </c>
      <c r="F308" s="61"/>
      <c r="G308" s="62">
        <v>18</v>
      </c>
      <c r="H308" s="62">
        <v>16</v>
      </c>
      <c r="I308" s="63">
        <v>1</v>
      </c>
      <c r="J308" s="61"/>
      <c r="K308" s="62"/>
      <c r="L308" s="63"/>
      <c r="M308" s="61"/>
      <c r="N308" s="62"/>
      <c r="O308" s="62">
        <v>1</v>
      </c>
      <c r="P308" s="62"/>
      <c r="Q308" s="62"/>
      <c r="R308" s="62"/>
      <c r="S308" s="62">
        <v>1</v>
      </c>
      <c r="T308" s="62"/>
      <c r="U308" s="62"/>
      <c r="V308" s="62"/>
      <c r="W308" s="62">
        <v>2</v>
      </c>
      <c r="X308" s="62"/>
      <c r="Y308" s="62"/>
      <c r="Z308" s="62"/>
      <c r="AA308" s="62"/>
      <c r="AB308" s="62"/>
      <c r="AC308" s="62">
        <v>1</v>
      </c>
      <c r="AD308" s="62"/>
      <c r="AE308" s="62">
        <v>2</v>
      </c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4"/>
      <c r="AT308" s="64"/>
    </row>
    <row r="309" spans="1:46" ht="15" customHeight="1" x14ac:dyDescent="0.3">
      <c r="A309" s="66" t="s">
        <v>482</v>
      </c>
      <c r="B309" s="93" t="s">
        <v>62</v>
      </c>
      <c r="C309" s="123">
        <v>60</v>
      </c>
      <c r="D309" s="68" t="s">
        <v>212</v>
      </c>
      <c r="E309" s="60">
        <f>SUM(G309:AS309)</f>
        <v>11</v>
      </c>
      <c r="F309" s="69"/>
      <c r="G309" s="70">
        <v>1</v>
      </c>
      <c r="H309" s="70">
        <v>5</v>
      </c>
      <c r="I309" s="71">
        <v>3</v>
      </c>
      <c r="J309" s="69"/>
      <c r="K309" s="70"/>
      <c r="L309" s="71"/>
      <c r="M309" s="69"/>
      <c r="N309" s="70"/>
      <c r="O309" s="70">
        <v>1</v>
      </c>
      <c r="P309" s="70"/>
      <c r="Q309" s="70"/>
      <c r="R309" s="70"/>
      <c r="S309" s="70"/>
      <c r="T309" s="70"/>
      <c r="U309" s="70"/>
      <c r="V309" s="70">
        <v>1</v>
      </c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64"/>
      <c r="AT309" s="64"/>
    </row>
    <row r="310" spans="1:46" ht="15" customHeight="1" x14ac:dyDescent="0.3">
      <c r="A310" s="66" t="s">
        <v>483</v>
      </c>
      <c r="B310" s="93" t="s">
        <v>65</v>
      </c>
      <c r="C310" s="123">
        <v>68</v>
      </c>
      <c r="D310" s="68" t="s">
        <v>71</v>
      </c>
      <c r="E310" s="60">
        <f>SUM(G310:AS310)</f>
        <v>25</v>
      </c>
      <c r="F310" s="69"/>
      <c r="G310" s="70">
        <v>5</v>
      </c>
      <c r="H310" s="70">
        <v>11</v>
      </c>
      <c r="I310" s="71"/>
      <c r="J310" s="69">
        <v>3</v>
      </c>
      <c r="K310" s="70"/>
      <c r="L310" s="71"/>
      <c r="M310" s="69"/>
      <c r="N310" s="70"/>
      <c r="O310" s="70">
        <v>2</v>
      </c>
      <c r="P310" s="70"/>
      <c r="Q310" s="70"/>
      <c r="R310" s="70"/>
      <c r="S310" s="70"/>
      <c r="T310" s="70"/>
      <c r="U310" s="70"/>
      <c r="V310" s="70">
        <v>1</v>
      </c>
      <c r="W310" s="70">
        <v>3</v>
      </c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64"/>
      <c r="AT310" s="64"/>
    </row>
    <row r="311" spans="1:46" ht="15" customHeight="1" x14ac:dyDescent="0.3">
      <c r="A311" s="66" t="s">
        <v>484</v>
      </c>
      <c r="B311" s="93" t="s">
        <v>65</v>
      </c>
      <c r="C311" s="123">
        <v>42</v>
      </c>
      <c r="D311" s="68" t="s">
        <v>485</v>
      </c>
      <c r="E311" s="60">
        <v>6</v>
      </c>
      <c r="F311" s="69"/>
      <c r="G311" s="70">
        <v>1</v>
      </c>
      <c r="H311" s="70">
        <v>5</v>
      </c>
      <c r="I311" s="71"/>
      <c r="J311" s="69"/>
      <c r="K311" s="70"/>
      <c r="L311" s="71"/>
      <c r="M311" s="69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64"/>
      <c r="AT311" s="64"/>
    </row>
    <row r="312" spans="1:46" ht="15" customHeight="1" x14ac:dyDescent="0.3">
      <c r="A312" s="66" t="s">
        <v>486</v>
      </c>
      <c r="B312" s="93" t="s">
        <v>65</v>
      </c>
      <c r="C312" s="123">
        <v>42</v>
      </c>
      <c r="D312" s="68" t="s">
        <v>272</v>
      </c>
      <c r="E312" s="60">
        <v>1</v>
      </c>
      <c r="F312" s="69"/>
      <c r="G312" s="70">
        <v>1</v>
      </c>
      <c r="H312" s="70"/>
      <c r="I312" s="71"/>
      <c r="J312" s="69"/>
      <c r="K312" s="70"/>
      <c r="L312" s="71"/>
      <c r="M312" s="69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64"/>
      <c r="AT312" s="64"/>
    </row>
    <row r="313" spans="1:46" ht="15" customHeight="1" x14ac:dyDescent="0.3">
      <c r="A313" s="66" t="s">
        <v>487</v>
      </c>
      <c r="B313" s="57" t="s">
        <v>109</v>
      </c>
      <c r="C313" s="58">
        <v>68</v>
      </c>
      <c r="D313" s="59" t="s">
        <v>431</v>
      </c>
      <c r="E313" s="60">
        <f>SUM(G313:AS313)</f>
        <v>59</v>
      </c>
      <c r="F313" s="61"/>
      <c r="G313" s="62">
        <v>22</v>
      </c>
      <c r="H313" s="62">
        <v>26</v>
      </c>
      <c r="I313" s="63">
        <v>3</v>
      </c>
      <c r="J313" s="61"/>
      <c r="K313" s="62"/>
      <c r="L313" s="63"/>
      <c r="M313" s="61"/>
      <c r="N313" s="62"/>
      <c r="O313" s="62">
        <v>3</v>
      </c>
      <c r="P313" s="62"/>
      <c r="Q313" s="62">
        <v>2</v>
      </c>
      <c r="R313" s="62"/>
      <c r="S313" s="62"/>
      <c r="T313" s="62"/>
      <c r="U313" s="62"/>
      <c r="V313" s="62">
        <v>2</v>
      </c>
      <c r="W313" s="62"/>
      <c r="X313" s="62"/>
      <c r="Y313" s="62"/>
      <c r="Z313" s="62"/>
      <c r="AA313" s="62"/>
      <c r="AB313" s="62"/>
      <c r="AC313" s="62"/>
      <c r="AD313" s="62"/>
      <c r="AE313" s="62">
        <v>1</v>
      </c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4"/>
      <c r="AT313" s="64"/>
    </row>
    <row r="314" spans="1:46" ht="15" customHeight="1" x14ac:dyDescent="0.3">
      <c r="A314" s="66" t="s">
        <v>488</v>
      </c>
      <c r="B314" s="57" t="s">
        <v>144</v>
      </c>
      <c r="C314" s="58">
        <v>38</v>
      </c>
      <c r="D314" s="59" t="s">
        <v>176</v>
      </c>
      <c r="E314" s="60">
        <f>SUM(G314:AS314)</f>
        <v>43</v>
      </c>
      <c r="F314" s="61"/>
      <c r="G314" s="62">
        <v>10</v>
      </c>
      <c r="H314" s="62">
        <v>22</v>
      </c>
      <c r="I314" s="63">
        <v>6</v>
      </c>
      <c r="J314" s="61"/>
      <c r="K314" s="62"/>
      <c r="L314" s="63"/>
      <c r="M314" s="61"/>
      <c r="N314" s="62"/>
      <c r="O314" s="62"/>
      <c r="P314" s="62"/>
      <c r="Q314" s="62"/>
      <c r="R314" s="62"/>
      <c r="S314" s="62"/>
      <c r="T314" s="62"/>
      <c r="U314" s="62"/>
      <c r="V314" s="62">
        <v>3</v>
      </c>
      <c r="W314" s="62"/>
      <c r="X314" s="62"/>
      <c r="Y314" s="62"/>
      <c r="Z314" s="62"/>
      <c r="AA314" s="62"/>
      <c r="AB314" s="62"/>
      <c r="AC314" s="62"/>
      <c r="AD314" s="62"/>
      <c r="AE314" s="62">
        <v>2</v>
      </c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4"/>
      <c r="AT314" s="64"/>
    </row>
    <row r="315" spans="1:46" ht="15" customHeight="1" x14ac:dyDescent="0.3">
      <c r="A315" s="66" t="s">
        <v>489</v>
      </c>
      <c r="B315" s="57" t="s">
        <v>284</v>
      </c>
      <c r="C315" s="123">
        <v>48</v>
      </c>
      <c r="D315" s="68" t="s">
        <v>134</v>
      </c>
      <c r="E315" s="60">
        <f>SUM(G315:AS315)</f>
        <v>52</v>
      </c>
      <c r="F315" s="69"/>
      <c r="G315" s="70">
        <v>22</v>
      </c>
      <c r="H315" s="70">
        <v>21</v>
      </c>
      <c r="I315" s="71">
        <v>2</v>
      </c>
      <c r="J315" s="69">
        <v>3</v>
      </c>
      <c r="K315" s="70"/>
      <c r="L315" s="71"/>
      <c r="M315" s="69">
        <v>1</v>
      </c>
      <c r="N315" s="70"/>
      <c r="O315" s="70">
        <v>1</v>
      </c>
      <c r="P315" s="70"/>
      <c r="Q315" s="70"/>
      <c r="R315" s="70"/>
      <c r="S315" s="70"/>
      <c r="T315" s="70"/>
      <c r="U315" s="70"/>
      <c r="V315" s="70">
        <v>2</v>
      </c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64"/>
      <c r="AT315" s="64"/>
    </row>
    <row r="316" spans="1:46" ht="15" customHeight="1" x14ac:dyDescent="0.3">
      <c r="A316" s="124" t="s">
        <v>490</v>
      </c>
      <c r="B316" s="57" t="s">
        <v>152</v>
      </c>
      <c r="C316" s="58">
        <v>39</v>
      </c>
      <c r="D316" s="68" t="s">
        <v>302</v>
      </c>
      <c r="E316" s="60">
        <f>SUM(G316:AS316)</f>
        <v>32</v>
      </c>
      <c r="F316" s="69"/>
      <c r="G316" s="70">
        <v>14</v>
      </c>
      <c r="H316" s="70">
        <v>10</v>
      </c>
      <c r="I316" s="71">
        <v>1</v>
      </c>
      <c r="J316" s="69">
        <v>1</v>
      </c>
      <c r="K316" s="70"/>
      <c r="L316" s="71"/>
      <c r="M316" s="69"/>
      <c r="N316" s="70"/>
      <c r="O316" s="70">
        <v>4</v>
      </c>
      <c r="P316" s="70"/>
      <c r="Q316" s="70"/>
      <c r="R316" s="70"/>
      <c r="S316" s="70"/>
      <c r="T316" s="70"/>
      <c r="U316" s="70"/>
      <c r="V316" s="70">
        <v>1</v>
      </c>
      <c r="W316" s="70"/>
      <c r="X316" s="70"/>
      <c r="Y316" s="70"/>
      <c r="Z316" s="70"/>
      <c r="AA316" s="70"/>
      <c r="AB316" s="70"/>
      <c r="AC316" s="70"/>
      <c r="AD316" s="70"/>
      <c r="AE316" s="70">
        <v>1</v>
      </c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64"/>
      <c r="AT316" s="64"/>
    </row>
    <row r="317" spans="1:46" ht="15" customHeight="1" x14ac:dyDescent="0.3">
      <c r="A317" s="124" t="s">
        <v>491</v>
      </c>
      <c r="B317" s="57" t="s">
        <v>121</v>
      </c>
      <c r="C317" s="58">
        <v>69.099999999999994</v>
      </c>
      <c r="D317" s="68" t="s">
        <v>134</v>
      </c>
      <c r="E317" s="60">
        <v>4</v>
      </c>
      <c r="F317" s="69"/>
      <c r="G317" s="70">
        <v>1</v>
      </c>
      <c r="H317" s="70">
        <v>2</v>
      </c>
      <c r="I317" s="71"/>
      <c r="J317" s="69"/>
      <c r="K317" s="70">
        <v>1</v>
      </c>
      <c r="L317" s="71"/>
      <c r="M317" s="69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64"/>
      <c r="AT317" s="64"/>
    </row>
    <row r="318" spans="1:46" ht="15" customHeight="1" x14ac:dyDescent="0.3">
      <c r="A318" s="124" t="s">
        <v>492</v>
      </c>
      <c r="B318" s="57" t="s">
        <v>121</v>
      </c>
      <c r="C318" s="58">
        <v>54.7</v>
      </c>
      <c r="D318" s="68" t="s">
        <v>74</v>
      </c>
      <c r="E318" s="60">
        <f>SUM(G318:AS318)</f>
        <v>9</v>
      </c>
      <c r="F318" s="69"/>
      <c r="G318" s="70">
        <v>2</v>
      </c>
      <c r="H318" s="70">
        <v>4</v>
      </c>
      <c r="I318" s="71">
        <v>1</v>
      </c>
      <c r="J318" s="69"/>
      <c r="K318" s="70"/>
      <c r="L318" s="71"/>
      <c r="M318" s="69"/>
      <c r="N318" s="70"/>
      <c r="O318" s="70">
        <v>1</v>
      </c>
      <c r="P318" s="70"/>
      <c r="Q318" s="70"/>
      <c r="R318" s="70"/>
      <c r="S318" s="70"/>
      <c r="T318" s="70"/>
      <c r="U318" s="70"/>
      <c r="V318" s="70">
        <v>1</v>
      </c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64"/>
      <c r="AT318" s="64"/>
    </row>
    <row r="319" spans="1:46" ht="15" customHeight="1" x14ac:dyDescent="0.3">
      <c r="A319" s="66" t="s">
        <v>493</v>
      </c>
      <c r="B319" s="57" t="s">
        <v>284</v>
      </c>
      <c r="C319" s="58">
        <v>64.099999999999994</v>
      </c>
      <c r="D319" s="68" t="s">
        <v>141</v>
      </c>
      <c r="E319" s="60">
        <f>SUM(G319:AS319)</f>
        <v>35</v>
      </c>
      <c r="F319" s="69"/>
      <c r="G319" s="70">
        <v>11</v>
      </c>
      <c r="H319" s="70">
        <v>10</v>
      </c>
      <c r="I319" s="71">
        <v>4</v>
      </c>
      <c r="J319" s="69">
        <v>1</v>
      </c>
      <c r="K319" s="70">
        <v>3</v>
      </c>
      <c r="L319" s="71"/>
      <c r="M319" s="69"/>
      <c r="N319" s="70"/>
      <c r="O319" s="70"/>
      <c r="P319" s="70"/>
      <c r="Q319" s="70">
        <v>1</v>
      </c>
      <c r="R319" s="70"/>
      <c r="S319" s="70"/>
      <c r="T319" s="70"/>
      <c r="U319" s="70"/>
      <c r="V319" s="70">
        <v>1</v>
      </c>
      <c r="W319" s="70"/>
      <c r="X319" s="70"/>
      <c r="Y319" s="70"/>
      <c r="Z319" s="70"/>
      <c r="AA319" s="70"/>
      <c r="AB319" s="70"/>
      <c r="AC319" s="70">
        <v>1</v>
      </c>
      <c r="AD319" s="70"/>
      <c r="AE319" s="70"/>
      <c r="AF319" s="70"/>
      <c r="AG319" s="70"/>
      <c r="AH319" s="70">
        <v>3</v>
      </c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64"/>
      <c r="AT319" s="64"/>
    </row>
    <row r="320" spans="1:46" ht="15" customHeight="1" x14ac:dyDescent="0.3">
      <c r="A320" s="66" t="s">
        <v>494</v>
      </c>
      <c r="B320" s="57" t="s">
        <v>109</v>
      </c>
      <c r="C320" s="58">
        <v>53</v>
      </c>
      <c r="D320" s="68" t="s">
        <v>182</v>
      </c>
      <c r="E320" s="60">
        <f>SUM(G320:AS320)</f>
        <v>40</v>
      </c>
      <c r="F320" s="69"/>
      <c r="G320" s="70">
        <v>21</v>
      </c>
      <c r="H320" s="70">
        <v>15</v>
      </c>
      <c r="I320" s="71"/>
      <c r="J320" s="69"/>
      <c r="K320" s="70"/>
      <c r="L320" s="71"/>
      <c r="M320" s="69"/>
      <c r="N320" s="70"/>
      <c r="O320" s="70">
        <v>1</v>
      </c>
      <c r="P320" s="70"/>
      <c r="Q320" s="70">
        <v>1</v>
      </c>
      <c r="R320" s="70"/>
      <c r="S320" s="70"/>
      <c r="T320" s="70"/>
      <c r="U320" s="70"/>
      <c r="V320" s="70">
        <v>1</v>
      </c>
      <c r="W320" s="70">
        <v>1</v>
      </c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64"/>
      <c r="AT320" s="64"/>
    </row>
    <row r="321" spans="1:46" ht="15" customHeight="1" x14ac:dyDescent="0.3">
      <c r="A321" s="66" t="s">
        <v>495</v>
      </c>
      <c r="B321" s="57" t="s">
        <v>118</v>
      </c>
      <c r="C321" s="58">
        <v>31</v>
      </c>
      <c r="D321" s="68" t="s">
        <v>272</v>
      </c>
      <c r="E321" s="60">
        <v>5</v>
      </c>
      <c r="F321" s="69"/>
      <c r="G321" s="70"/>
      <c r="H321" s="70">
        <v>1</v>
      </c>
      <c r="I321" s="71">
        <v>2</v>
      </c>
      <c r="J321" s="69"/>
      <c r="K321" s="70"/>
      <c r="L321" s="71"/>
      <c r="M321" s="69"/>
      <c r="N321" s="70">
        <v>1</v>
      </c>
      <c r="O321" s="70">
        <v>1</v>
      </c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64"/>
      <c r="AT321" s="64"/>
    </row>
    <row r="322" spans="1:46" ht="15" customHeight="1" x14ac:dyDescent="0.3">
      <c r="A322" s="66" t="s">
        <v>496</v>
      </c>
      <c r="B322" s="72" t="s">
        <v>152</v>
      </c>
      <c r="C322" s="73">
        <v>60</v>
      </c>
      <c r="D322" s="133" t="s">
        <v>229</v>
      </c>
      <c r="E322" s="75">
        <f>SUM(G322:AS322)</f>
        <v>31</v>
      </c>
      <c r="F322" s="134"/>
      <c r="G322" s="126">
        <v>6</v>
      </c>
      <c r="H322" s="126">
        <v>8</v>
      </c>
      <c r="I322" s="135">
        <v>1</v>
      </c>
      <c r="J322" s="134">
        <v>2</v>
      </c>
      <c r="K322" s="126"/>
      <c r="L322" s="135"/>
      <c r="M322" s="134">
        <v>1</v>
      </c>
      <c r="N322" s="126"/>
      <c r="O322" s="126">
        <v>8</v>
      </c>
      <c r="P322" s="126"/>
      <c r="Q322" s="126">
        <v>3</v>
      </c>
      <c r="R322" s="126"/>
      <c r="S322" s="126">
        <v>1</v>
      </c>
      <c r="T322" s="126"/>
      <c r="U322" s="126"/>
      <c r="V322" s="126">
        <v>1</v>
      </c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64"/>
      <c r="AT322" s="64"/>
    </row>
    <row r="323" spans="1:46" ht="15" customHeight="1" x14ac:dyDescent="0.3">
      <c r="A323" s="80" t="s">
        <v>413</v>
      </c>
      <c r="B323" s="81"/>
      <c r="C323" s="90">
        <f>SUM(C296:C322)</f>
        <v>1403.8</v>
      </c>
      <c r="D323" s="81" t="s">
        <v>497</v>
      </c>
      <c r="E323" s="89">
        <f>SUM(E296:E322)</f>
        <v>1080</v>
      </c>
      <c r="F323" s="89"/>
      <c r="G323" s="89">
        <f>SUM(G296:G322)</f>
        <v>401</v>
      </c>
      <c r="H323" s="89">
        <f>SUM(H296:H322)</f>
        <v>329</v>
      </c>
      <c r="I323" s="89">
        <f>SUM(I296:I322)</f>
        <v>72</v>
      </c>
      <c r="J323" s="89">
        <f>SUM(J296:J322)</f>
        <v>53</v>
      </c>
      <c r="K323" s="89">
        <f>SUM(K296:K322)</f>
        <v>71</v>
      </c>
      <c r="L323" s="89"/>
      <c r="M323" s="89">
        <f>SUM(M296:M322)</f>
        <v>5</v>
      </c>
      <c r="N323" s="89">
        <f>SUM(N296:N322)</f>
        <v>1</v>
      </c>
      <c r="O323" s="89">
        <f>SUM(O296:O322)</f>
        <v>56</v>
      </c>
      <c r="P323" s="89"/>
      <c r="Q323" s="89">
        <f>SUM(Q296:Q322)</f>
        <v>30</v>
      </c>
      <c r="R323" s="89"/>
      <c r="S323" s="89">
        <f>SUM(S296:S322)</f>
        <v>15</v>
      </c>
      <c r="T323" s="89"/>
      <c r="U323" s="89">
        <f>SUM(U296:U322)</f>
        <v>2</v>
      </c>
      <c r="V323" s="89">
        <f>SUM(V296:V322)</f>
        <v>23</v>
      </c>
      <c r="W323" s="89">
        <f>SUM(W296:W322)</f>
        <v>6</v>
      </c>
      <c r="X323" s="89"/>
      <c r="Y323" s="89"/>
      <c r="Z323" s="89"/>
      <c r="AA323" s="89">
        <f>SUM(AA296:AA322)</f>
        <v>2</v>
      </c>
      <c r="AB323" s="89">
        <f>SUM(AB296:AB322)</f>
        <v>1</v>
      </c>
      <c r="AC323" s="89">
        <f>SUM(AC296:AC322)</f>
        <v>2</v>
      </c>
      <c r="AD323" s="89"/>
      <c r="AE323" s="89">
        <f>SUM(AE296:AE322)</f>
        <v>7</v>
      </c>
      <c r="AF323" s="89"/>
      <c r="AG323" s="89"/>
      <c r="AH323" s="89">
        <f>SUM(AH296:AH322)</f>
        <v>4</v>
      </c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91"/>
      <c r="AT323" s="92"/>
    </row>
    <row r="324" spans="1:46" ht="15" customHeight="1" x14ac:dyDescent="0.3">
      <c r="A324" s="127"/>
      <c r="B324" s="84"/>
      <c r="C324" s="140"/>
      <c r="D324" s="139"/>
      <c r="E324" s="86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  <c r="AH324" s="128"/>
      <c r="AI324" s="128"/>
      <c r="AJ324" s="128"/>
      <c r="AK324" s="128"/>
      <c r="AL324" s="128"/>
      <c r="AM324" s="128"/>
      <c r="AN324" s="128"/>
      <c r="AO324" s="128"/>
      <c r="AP324" s="128"/>
      <c r="AQ324" s="128"/>
      <c r="AR324" s="128"/>
      <c r="AS324" s="64"/>
      <c r="AT324" s="64"/>
    </row>
    <row r="325" spans="1:46" ht="15" customHeight="1" x14ac:dyDescent="0.3">
      <c r="A325" s="129" t="s">
        <v>498</v>
      </c>
      <c r="B325" s="57"/>
      <c r="C325" s="58"/>
      <c r="D325" s="57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4"/>
      <c r="AT325" s="64"/>
    </row>
    <row r="326" spans="1:46" ht="15" customHeight="1" x14ac:dyDescent="0.3">
      <c r="A326" s="66" t="s">
        <v>499</v>
      </c>
      <c r="B326" s="57" t="s">
        <v>198</v>
      </c>
      <c r="C326" s="58">
        <v>56</v>
      </c>
      <c r="D326" s="59" t="s">
        <v>102</v>
      </c>
      <c r="E326" s="60">
        <f>SUM(G326:AS326)</f>
        <v>52</v>
      </c>
      <c r="F326" s="61"/>
      <c r="G326" s="62">
        <v>23</v>
      </c>
      <c r="H326" s="62">
        <v>12</v>
      </c>
      <c r="I326" s="63">
        <v>1</v>
      </c>
      <c r="J326" s="61">
        <v>4</v>
      </c>
      <c r="K326" s="62">
        <v>1</v>
      </c>
      <c r="L326" s="63"/>
      <c r="M326" s="61"/>
      <c r="N326" s="62"/>
      <c r="O326" s="62">
        <v>5</v>
      </c>
      <c r="P326" s="62"/>
      <c r="Q326" s="62"/>
      <c r="R326" s="62"/>
      <c r="S326" s="62">
        <v>5</v>
      </c>
      <c r="T326" s="62"/>
      <c r="U326" s="62"/>
      <c r="V326" s="62">
        <v>1</v>
      </c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4"/>
      <c r="AT326" s="64"/>
    </row>
    <row r="327" spans="1:46" ht="15" customHeight="1" x14ac:dyDescent="0.3">
      <c r="A327" s="66" t="s">
        <v>500</v>
      </c>
      <c r="B327" s="57" t="s">
        <v>217</v>
      </c>
      <c r="C327" s="58">
        <v>46.5</v>
      </c>
      <c r="D327" s="59" t="s">
        <v>176</v>
      </c>
      <c r="E327" s="60">
        <v>5</v>
      </c>
      <c r="F327" s="61"/>
      <c r="G327" s="62">
        <v>1</v>
      </c>
      <c r="H327" s="62">
        <v>4</v>
      </c>
      <c r="I327" s="63"/>
      <c r="J327" s="61"/>
      <c r="K327" s="62"/>
      <c r="L327" s="63"/>
      <c r="M327" s="61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4"/>
      <c r="AT327" s="64"/>
    </row>
    <row r="328" spans="1:46" ht="15" customHeight="1" x14ac:dyDescent="0.3">
      <c r="A328" s="66" t="s">
        <v>501</v>
      </c>
      <c r="B328" s="57" t="s">
        <v>56</v>
      </c>
      <c r="C328" s="58">
        <v>28.3</v>
      </c>
      <c r="D328" s="59" t="s">
        <v>300</v>
      </c>
      <c r="E328" s="60">
        <f>SUM(G328:AS328)</f>
        <v>17</v>
      </c>
      <c r="F328" s="61"/>
      <c r="G328" s="62">
        <v>11</v>
      </c>
      <c r="H328" s="62">
        <v>3</v>
      </c>
      <c r="I328" s="63"/>
      <c r="J328" s="61">
        <v>1</v>
      </c>
      <c r="K328" s="62"/>
      <c r="L328" s="63"/>
      <c r="M328" s="61"/>
      <c r="N328" s="62"/>
      <c r="O328" s="62">
        <v>1</v>
      </c>
      <c r="P328" s="62"/>
      <c r="Q328" s="62">
        <v>1</v>
      </c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4"/>
      <c r="AT328" s="64"/>
    </row>
    <row r="329" spans="1:46" ht="15" customHeight="1" x14ac:dyDescent="0.3">
      <c r="A329" s="66" t="s">
        <v>502</v>
      </c>
      <c r="B329" s="57" t="s">
        <v>73</v>
      </c>
      <c r="C329" s="58">
        <v>81.2</v>
      </c>
      <c r="D329" s="59" t="s">
        <v>114</v>
      </c>
      <c r="E329" s="60">
        <v>5</v>
      </c>
      <c r="F329" s="61"/>
      <c r="G329" s="62">
        <v>3</v>
      </c>
      <c r="H329" s="62">
        <v>1</v>
      </c>
      <c r="I329" s="63">
        <v>1</v>
      </c>
      <c r="J329" s="61"/>
      <c r="K329" s="62"/>
      <c r="L329" s="63"/>
      <c r="M329" s="61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4"/>
      <c r="AT329" s="64"/>
    </row>
    <row r="330" spans="1:46" ht="15" customHeight="1" x14ac:dyDescent="0.3">
      <c r="A330" s="124" t="s">
        <v>503</v>
      </c>
      <c r="B330" s="57" t="s">
        <v>92</v>
      </c>
      <c r="C330" s="58">
        <v>44</v>
      </c>
      <c r="D330" s="59" t="s">
        <v>119</v>
      </c>
      <c r="E330" s="60">
        <f>SUM(G330:AS330)</f>
        <v>16</v>
      </c>
      <c r="F330" s="61"/>
      <c r="G330" s="62">
        <v>5</v>
      </c>
      <c r="H330" s="62">
        <v>4</v>
      </c>
      <c r="I330" s="63"/>
      <c r="J330" s="61">
        <v>2</v>
      </c>
      <c r="K330" s="62"/>
      <c r="L330" s="63"/>
      <c r="M330" s="61"/>
      <c r="N330" s="62"/>
      <c r="O330" s="62">
        <v>4</v>
      </c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>
        <v>1</v>
      </c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4"/>
      <c r="AT330" s="64"/>
    </row>
    <row r="331" spans="1:46" ht="15" customHeight="1" x14ac:dyDescent="0.3">
      <c r="A331" s="66" t="s">
        <v>504</v>
      </c>
      <c r="B331" s="57" t="s">
        <v>59</v>
      </c>
      <c r="C331" s="58">
        <v>69.900000000000006</v>
      </c>
      <c r="D331" s="59" t="s">
        <v>424</v>
      </c>
      <c r="E331" s="60">
        <f>SUM(G331:AS331)</f>
        <v>21</v>
      </c>
      <c r="F331" s="61"/>
      <c r="G331" s="62">
        <v>10</v>
      </c>
      <c r="H331" s="62">
        <v>2</v>
      </c>
      <c r="I331" s="63">
        <v>1</v>
      </c>
      <c r="J331" s="61">
        <v>3</v>
      </c>
      <c r="K331" s="62"/>
      <c r="L331" s="63"/>
      <c r="M331" s="61"/>
      <c r="N331" s="62"/>
      <c r="O331" s="62"/>
      <c r="P331" s="62"/>
      <c r="Q331" s="62"/>
      <c r="R331" s="62"/>
      <c r="S331" s="62"/>
      <c r="T331" s="62"/>
      <c r="U331" s="62"/>
      <c r="V331" s="62">
        <v>2</v>
      </c>
      <c r="W331" s="62">
        <v>2</v>
      </c>
      <c r="X331" s="62"/>
      <c r="Y331" s="62"/>
      <c r="Z331" s="62"/>
      <c r="AA331" s="62"/>
      <c r="AB331" s="62">
        <v>1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4"/>
      <c r="AT331" s="64"/>
    </row>
    <row r="332" spans="1:46" ht="15" customHeight="1" x14ac:dyDescent="0.3">
      <c r="A332" s="66" t="s">
        <v>505</v>
      </c>
      <c r="B332" s="57" t="s">
        <v>98</v>
      </c>
      <c r="C332" s="57" t="s">
        <v>99</v>
      </c>
      <c r="D332" s="59" t="s">
        <v>100</v>
      </c>
      <c r="E332" s="60"/>
      <c r="F332" s="61"/>
      <c r="G332" s="62"/>
      <c r="H332" s="62"/>
      <c r="I332" s="63"/>
      <c r="J332" s="61"/>
      <c r="K332" s="62"/>
      <c r="L332" s="63"/>
      <c r="M332" s="61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4"/>
      <c r="AT332" s="64"/>
    </row>
    <row r="333" spans="1:46" ht="15" customHeight="1" x14ac:dyDescent="0.3">
      <c r="A333" s="66" t="s">
        <v>506</v>
      </c>
      <c r="B333" s="57" t="s">
        <v>167</v>
      </c>
      <c r="C333" s="58">
        <v>54.6</v>
      </c>
      <c r="D333" s="59" t="s">
        <v>119</v>
      </c>
      <c r="E333" s="60">
        <v>1</v>
      </c>
      <c r="F333" s="61"/>
      <c r="G333" s="62">
        <v>1</v>
      </c>
      <c r="H333" s="62"/>
      <c r="I333" s="63"/>
      <c r="J333" s="61"/>
      <c r="K333" s="62"/>
      <c r="L333" s="63"/>
      <c r="M333" s="61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4"/>
      <c r="AT333" s="64"/>
    </row>
    <row r="334" spans="1:46" ht="15" customHeight="1" x14ac:dyDescent="0.3">
      <c r="A334" s="66" t="s">
        <v>507</v>
      </c>
      <c r="B334" s="57" t="s">
        <v>98</v>
      </c>
      <c r="C334" s="57" t="s">
        <v>99</v>
      </c>
      <c r="D334" s="59" t="s">
        <v>100</v>
      </c>
      <c r="E334" s="60"/>
      <c r="F334" s="61"/>
      <c r="G334" s="62"/>
      <c r="H334" s="62"/>
      <c r="I334" s="63"/>
      <c r="J334" s="61"/>
      <c r="K334" s="62"/>
      <c r="L334" s="63"/>
      <c r="M334" s="61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4"/>
      <c r="AT334" s="64"/>
    </row>
    <row r="335" spans="1:46" ht="15" customHeight="1" x14ac:dyDescent="0.3">
      <c r="A335" s="124" t="s">
        <v>508</v>
      </c>
      <c r="B335" s="57" t="s">
        <v>198</v>
      </c>
      <c r="C335" s="58">
        <v>49</v>
      </c>
      <c r="D335" s="59" t="s">
        <v>112</v>
      </c>
      <c r="E335" s="60">
        <v>1</v>
      </c>
      <c r="F335" s="61"/>
      <c r="G335" s="62"/>
      <c r="H335" s="62"/>
      <c r="I335" s="63"/>
      <c r="J335" s="61"/>
      <c r="K335" s="62"/>
      <c r="L335" s="63"/>
      <c r="M335" s="61"/>
      <c r="N335" s="62"/>
      <c r="O335" s="62">
        <v>1</v>
      </c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4"/>
      <c r="AT335" s="64"/>
    </row>
    <row r="336" spans="1:46" ht="15" customHeight="1" x14ac:dyDescent="0.3">
      <c r="A336" s="124" t="s">
        <v>509</v>
      </c>
      <c r="B336" s="57" t="s">
        <v>209</v>
      </c>
      <c r="C336" s="58">
        <v>51</v>
      </c>
      <c r="D336" s="59" t="s">
        <v>112</v>
      </c>
      <c r="E336" s="60">
        <f>SUM(J336:AS336)</f>
        <v>11</v>
      </c>
      <c r="F336" s="61"/>
      <c r="G336" s="62"/>
      <c r="H336" s="62"/>
      <c r="I336" s="63"/>
      <c r="J336" s="61">
        <v>2</v>
      </c>
      <c r="K336" s="62"/>
      <c r="L336" s="63"/>
      <c r="M336" s="61"/>
      <c r="N336" s="62"/>
      <c r="O336" s="62">
        <v>7</v>
      </c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>
        <v>2</v>
      </c>
      <c r="AQ336" s="62"/>
      <c r="AR336" s="62"/>
      <c r="AS336" s="64"/>
      <c r="AT336" s="64"/>
    </row>
    <row r="337" spans="1:46" ht="15" customHeight="1" x14ac:dyDescent="0.3">
      <c r="A337" s="124" t="s">
        <v>510</v>
      </c>
      <c r="B337" s="57" t="s">
        <v>198</v>
      </c>
      <c r="C337" s="58">
        <v>62</v>
      </c>
      <c r="D337" s="59" t="s">
        <v>141</v>
      </c>
      <c r="E337" s="60">
        <f>SUM(G337:AS337)</f>
        <v>24</v>
      </c>
      <c r="F337" s="61"/>
      <c r="G337" s="62">
        <v>4</v>
      </c>
      <c r="H337" s="62"/>
      <c r="I337" s="63">
        <v>1</v>
      </c>
      <c r="J337" s="61">
        <v>6</v>
      </c>
      <c r="K337" s="62">
        <v>3</v>
      </c>
      <c r="L337" s="63"/>
      <c r="M337" s="61">
        <v>1</v>
      </c>
      <c r="N337" s="62"/>
      <c r="O337" s="62">
        <v>8</v>
      </c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>
        <v>1</v>
      </c>
      <c r="AQ337" s="62"/>
      <c r="AR337" s="62"/>
      <c r="AS337" s="64"/>
      <c r="AT337" s="64"/>
    </row>
    <row r="338" spans="1:46" ht="15" customHeight="1" x14ac:dyDescent="0.3">
      <c r="A338" s="66" t="s">
        <v>511</v>
      </c>
      <c r="B338" s="57" t="s">
        <v>118</v>
      </c>
      <c r="C338" s="58">
        <v>53</v>
      </c>
      <c r="D338" s="59" t="s">
        <v>431</v>
      </c>
      <c r="E338" s="60">
        <f>SUM(G338:AS338)</f>
        <v>12</v>
      </c>
      <c r="F338" s="61"/>
      <c r="G338" s="62">
        <v>4</v>
      </c>
      <c r="H338" s="62">
        <v>1</v>
      </c>
      <c r="I338" s="63"/>
      <c r="J338" s="61">
        <v>1</v>
      </c>
      <c r="K338" s="62"/>
      <c r="L338" s="63"/>
      <c r="M338" s="61"/>
      <c r="N338" s="62"/>
      <c r="O338" s="62">
        <v>4</v>
      </c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>
        <v>2</v>
      </c>
      <c r="AQ338" s="62"/>
      <c r="AR338" s="62"/>
      <c r="AS338" s="64"/>
      <c r="AT338" s="64"/>
    </row>
    <row r="339" spans="1:46" ht="15" customHeight="1" x14ac:dyDescent="0.3">
      <c r="A339" s="66" t="s">
        <v>512</v>
      </c>
      <c r="B339" s="57" t="s">
        <v>109</v>
      </c>
      <c r="C339" s="58">
        <v>50.1</v>
      </c>
      <c r="D339" s="59" t="s">
        <v>431</v>
      </c>
      <c r="E339" s="60">
        <f>SUM(G339:AS339)</f>
        <v>17</v>
      </c>
      <c r="F339" s="61"/>
      <c r="G339" s="62">
        <v>4</v>
      </c>
      <c r="H339" s="62">
        <v>5</v>
      </c>
      <c r="I339" s="63">
        <v>1</v>
      </c>
      <c r="J339" s="61">
        <v>3</v>
      </c>
      <c r="K339" s="62">
        <v>1</v>
      </c>
      <c r="L339" s="63"/>
      <c r="M339" s="61"/>
      <c r="N339" s="62"/>
      <c r="O339" s="62">
        <v>1</v>
      </c>
      <c r="P339" s="62"/>
      <c r="Q339" s="62">
        <v>2</v>
      </c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4"/>
      <c r="AT339" s="64"/>
    </row>
    <row r="340" spans="1:46" ht="15" customHeight="1" x14ac:dyDescent="0.3">
      <c r="A340" s="66" t="s">
        <v>513</v>
      </c>
      <c r="B340" s="57" t="s">
        <v>126</v>
      </c>
      <c r="C340" s="58">
        <v>59.7</v>
      </c>
      <c r="D340" s="59" t="s">
        <v>221</v>
      </c>
      <c r="E340" s="60">
        <f>SUM(G340:AS340)</f>
        <v>20</v>
      </c>
      <c r="F340" s="61"/>
      <c r="G340" s="62">
        <v>7</v>
      </c>
      <c r="H340" s="62"/>
      <c r="I340" s="63">
        <v>2</v>
      </c>
      <c r="J340" s="61">
        <v>5</v>
      </c>
      <c r="K340" s="62">
        <v>2</v>
      </c>
      <c r="L340" s="63"/>
      <c r="M340" s="61"/>
      <c r="N340" s="62"/>
      <c r="O340" s="62">
        <v>4</v>
      </c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4"/>
      <c r="AT340" s="64"/>
    </row>
    <row r="341" spans="1:46" ht="15" customHeight="1" x14ac:dyDescent="0.3">
      <c r="A341" s="66" t="s">
        <v>514</v>
      </c>
      <c r="B341" s="57" t="s">
        <v>92</v>
      </c>
      <c r="C341" s="58">
        <v>60</v>
      </c>
      <c r="D341" s="59" t="s">
        <v>405</v>
      </c>
      <c r="E341" s="60">
        <f>SUM(G341:AS341)</f>
        <v>13</v>
      </c>
      <c r="F341" s="61"/>
      <c r="G341" s="62">
        <v>7</v>
      </c>
      <c r="H341" s="62"/>
      <c r="I341" s="63">
        <v>1</v>
      </c>
      <c r="J341" s="61">
        <v>3</v>
      </c>
      <c r="K341" s="62">
        <v>1</v>
      </c>
      <c r="L341" s="63"/>
      <c r="M341" s="61"/>
      <c r="N341" s="62"/>
      <c r="O341" s="62">
        <v>1</v>
      </c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4"/>
      <c r="AT341" s="64"/>
    </row>
    <row r="342" spans="1:46" ht="15" customHeight="1" x14ac:dyDescent="0.3">
      <c r="A342" s="66" t="s">
        <v>515</v>
      </c>
      <c r="B342" s="72" t="s">
        <v>209</v>
      </c>
      <c r="C342" s="73">
        <v>89.1</v>
      </c>
      <c r="D342" s="74" t="s">
        <v>516</v>
      </c>
      <c r="E342" s="75">
        <f>SUM(H342:AS342)</f>
        <v>57</v>
      </c>
      <c r="F342" s="79"/>
      <c r="G342" s="77"/>
      <c r="H342" s="77">
        <v>2</v>
      </c>
      <c r="I342" s="78">
        <v>1</v>
      </c>
      <c r="J342" s="79">
        <v>16</v>
      </c>
      <c r="K342" s="77">
        <v>6</v>
      </c>
      <c r="L342" s="78"/>
      <c r="M342" s="79">
        <v>4</v>
      </c>
      <c r="N342" s="77"/>
      <c r="O342" s="77">
        <v>28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144"/>
      <c r="AT342" s="144"/>
    </row>
    <row r="343" spans="1:46" ht="15" customHeight="1" x14ac:dyDescent="0.3">
      <c r="A343" s="80" t="s">
        <v>466</v>
      </c>
      <c r="B343" s="81"/>
      <c r="C343" s="82">
        <v>854.4</v>
      </c>
      <c r="D343" s="81" t="s">
        <v>517</v>
      </c>
      <c r="E343" s="83">
        <f>SUM(E326:E342)</f>
        <v>272</v>
      </c>
      <c r="F343" s="83"/>
      <c r="G343" s="83">
        <f>SUM(G326:G342)</f>
        <v>80</v>
      </c>
      <c r="H343" s="83">
        <f>SUM(H326:H342)</f>
        <v>34</v>
      </c>
      <c r="I343" s="83">
        <f>SUM(I326:I342)</f>
        <v>9</v>
      </c>
      <c r="J343" s="83">
        <f>SUM(J326:J342)</f>
        <v>46</v>
      </c>
      <c r="K343" s="83">
        <f>SUM(K326:K342)</f>
        <v>14</v>
      </c>
      <c r="L343" s="83"/>
      <c r="M343" s="83">
        <f>SUM(M326:M342)</f>
        <v>5</v>
      </c>
      <c r="N343" s="83"/>
      <c r="O343" s="83">
        <f>SUM(O326:O342)</f>
        <v>64</v>
      </c>
      <c r="P343" s="83"/>
      <c r="Q343" s="83">
        <f>SUM(Q326:Q342)</f>
        <v>3</v>
      </c>
      <c r="R343" s="83"/>
      <c r="S343" s="83">
        <f>SUM(S326:S342)</f>
        <v>5</v>
      </c>
      <c r="T343" s="83"/>
      <c r="U343" s="83"/>
      <c r="V343" s="83">
        <f>SUM(V326:V342)</f>
        <v>3</v>
      </c>
      <c r="W343" s="83">
        <f>SUM(W326:W342)</f>
        <v>2</v>
      </c>
      <c r="X343" s="83"/>
      <c r="Y343" s="83"/>
      <c r="Z343" s="83"/>
      <c r="AA343" s="83"/>
      <c r="AB343" s="83">
        <f>SUM(AB326:AB342)</f>
        <v>1</v>
      </c>
      <c r="AC343" s="83"/>
      <c r="AD343" s="83"/>
      <c r="AE343" s="83">
        <f>SUM(AE326:AE342)</f>
        <v>1</v>
      </c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>
        <f>SUM(AP326:AP342)</f>
        <v>5</v>
      </c>
      <c r="AQ343" s="83"/>
      <c r="AR343" s="83"/>
      <c r="AS343" s="83"/>
      <c r="AT343" s="83"/>
    </row>
    <row r="344" spans="1:46" ht="15" customHeight="1" x14ac:dyDescent="0.3">
      <c r="A344" s="127"/>
      <c r="B344" s="84"/>
      <c r="C344" s="140"/>
      <c r="D344" s="139"/>
      <c r="E344" s="86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28"/>
      <c r="AN344" s="128"/>
      <c r="AO344" s="128"/>
      <c r="AP344" s="128"/>
      <c r="AQ344" s="128"/>
      <c r="AR344" s="128"/>
      <c r="AS344" s="139"/>
      <c r="AT344" s="139"/>
    </row>
    <row r="345" spans="1:46" ht="15" customHeight="1" x14ac:dyDescent="0.3">
      <c r="A345" s="129" t="s">
        <v>518</v>
      </c>
      <c r="B345" s="57"/>
      <c r="C345" s="123"/>
      <c r="D345" s="64"/>
      <c r="E345" s="62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64"/>
      <c r="AT345" s="64"/>
    </row>
    <row r="346" spans="1:46" ht="15" customHeight="1" x14ac:dyDescent="0.3">
      <c r="A346" s="66" t="s">
        <v>519</v>
      </c>
      <c r="B346" s="57" t="s">
        <v>209</v>
      </c>
      <c r="C346" s="58">
        <v>67</v>
      </c>
      <c r="D346" s="59" t="s">
        <v>520</v>
      </c>
      <c r="E346" s="60">
        <f t="shared" ref="E346:E352" si="14">SUM(G346:AS346)</f>
        <v>38</v>
      </c>
      <c r="F346" s="61"/>
      <c r="G346" s="62">
        <v>12</v>
      </c>
      <c r="H346" s="62"/>
      <c r="I346" s="63"/>
      <c r="J346" s="61">
        <v>6</v>
      </c>
      <c r="K346" s="62">
        <v>1</v>
      </c>
      <c r="L346" s="63"/>
      <c r="M346" s="61"/>
      <c r="N346" s="62"/>
      <c r="O346" s="62">
        <v>15</v>
      </c>
      <c r="P346" s="62"/>
      <c r="Q346" s="62"/>
      <c r="R346" s="62"/>
      <c r="S346" s="62">
        <v>3</v>
      </c>
      <c r="T346" s="62"/>
      <c r="U346" s="62"/>
      <c r="V346" s="62">
        <v>1</v>
      </c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4"/>
      <c r="AT346" s="64"/>
    </row>
    <row r="347" spans="1:46" ht="15" customHeight="1" x14ac:dyDescent="0.3">
      <c r="A347" s="66" t="s">
        <v>521</v>
      </c>
      <c r="B347" s="57" t="s">
        <v>116</v>
      </c>
      <c r="C347" s="58">
        <v>64</v>
      </c>
      <c r="D347" s="59" t="s">
        <v>221</v>
      </c>
      <c r="E347" s="60">
        <f t="shared" si="14"/>
        <v>68</v>
      </c>
      <c r="F347" s="61"/>
      <c r="G347" s="62">
        <v>5</v>
      </c>
      <c r="H347" s="62">
        <v>6</v>
      </c>
      <c r="I347" s="63">
        <v>1</v>
      </c>
      <c r="J347" s="61">
        <v>17</v>
      </c>
      <c r="K347" s="62">
        <v>4</v>
      </c>
      <c r="L347" s="63"/>
      <c r="M347" s="61">
        <v>5</v>
      </c>
      <c r="N347" s="62"/>
      <c r="O347" s="62">
        <v>26</v>
      </c>
      <c r="P347" s="62"/>
      <c r="Q347" s="62"/>
      <c r="R347" s="62"/>
      <c r="S347" s="62"/>
      <c r="T347" s="62"/>
      <c r="U347" s="62"/>
      <c r="V347" s="62">
        <v>1</v>
      </c>
      <c r="W347" s="62">
        <v>1</v>
      </c>
      <c r="X347" s="62"/>
      <c r="Y347" s="62"/>
      <c r="Z347" s="62"/>
      <c r="AA347" s="62"/>
      <c r="AB347" s="62"/>
      <c r="AC347" s="62"/>
      <c r="AD347" s="62"/>
      <c r="AE347" s="62">
        <v>2</v>
      </c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4"/>
      <c r="AT347" s="64"/>
    </row>
    <row r="348" spans="1:46" ht="15" customHeight="1" x14ac:dyDescent="0.3">
      <c r="A348" s="66" t="s">
        <v>522</v>
      </c>
      <c r="B348" s="57" t="s">
        <v>198</v>
      </c>
      <c r="C348" s="58">
        <v>51</v>
      </c>
      <c r="D348" s="59" t="s">
        <v>114</v>
      </c>
      <c r="E348" s="60">
        <f t="shared" si="14"/>
        <v>28</v>
      </c>
      <c r="F348" s="61"/>
      <c r="G348" s="62">
        <v>7</v>
      </c>
      <c r="H348" s="62">
        <v>1</v>
      </c>
      <c r="I348" s="63">
        <v>5</v>
      </c>
      <c r="J348" s="61">
        <v>2</v>
      </c>
      <c r="K348" s="62"/>
      <c r="L348" s="63"/>
      <c r="M348" s="61"/>
      <c r="N348" s="62"/>
      <c r="O348" s="62">
        <v>4</v>
      </c>
      <c r="P348" s="62"/>
      <c r="Q348" s="62"/>
      <c r="R348" s="62"/>
      <c r="S348" s="62">
        <v>8</v>
      </c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>
        <v>1</v>
      </c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4"/>
      <c r="AT348" s="64"/>
    </row>
    <row r="349" spans="1:46" ht="15" customHeight="1" x14ac:dyDescent="0.3">
      <c r="A349" s="66" t="s">
        <v>523</v>
      </c>
      <c r="B349" s="57" t="s">
        <v>65</v>
      </c>
      <c r="C349" s="58">
        <v>123</v>
      </c>
      <c r="D349" s="59" t="s">
        <v>333</v>
      </c>
      <c r="E349" s="60">
        <f t="shared" si="14"/>
        <v>91</v>
      </c>
      <c r="F349" s="61"/>
      <c r="G349" s="62">
        <v>61</v>
      </c>
      <c r="H349" s="62">
        <v>13</v>
      </c>
      <c r="I349" s="63"/>
      <c r="J349" s="61">
        <v>3</v>
      </c>
      <c r="K349" s="62">
        <v>1</v>
      </c>
      <c r="L349" s="63"/>
      <c r="M349" s="61"/>
      <c r="N349" s="62"/>
      <c r="O349" s="62">
        <v>12</v>
      </c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>
        <v>1</v>
      </c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4"/>
      <c r="AT349" s="64"/>
    </row>
    <row r="350" spans="1:46" ht="15" customHeight="1" x14ac:dyDescent="0.3">
      <c r="A350" s="66" t="s">
        <v>524</v>
      </c>
      <c r="B350" s="57" t="s">
        <v>220</v>
      </c>
      <c r="C350" s="58">
        <v>69.400000000000006</v>
      </c>
      <c r="D350" s="59" t="s">
        <v>245</v>
      </c>
      <c r="E350" s="98">
        <f t="shared" si="14"/>
        <v>80</v>
      </c>
      <c r="F350" s="61"/>
      <c r="G350" s="62">
        <v>35</v>
      </c>
      <c r="H350" s="62">
        <v>13</v>
      </c>
      <c r="I350" s="63"/>
      <c r="J350" s="61">
        <v>6</v>
      </c>
      <c r="K350" s="62"/>
      <c r="L350" s="63"/>
      <c r="M350" s="61"/>
      <c r="N350" s="62"/>
      <c r="O350" s="62">
        <v>22</v>
      </c>
      <c r="P350" s="62"/>
      <c r="Q350" s="62">
        <v>1</v>
      </c>
      <c r="R350" s="62"/>
      <c r="S350" s="62"/>
      <c r="T350" s="62"/>
      <c r="U350" s="62"/>
      <c r="V350" s="62">
        <v>2</v>
      </c>
      <c r="W350" s="62"/>
      <c r="X350" s="62"/>
      <c r="Y350" s="62"/>
      <c r="Z350" s="62"/>
      <c r="AA350" s="62">
        <v>1</v>
      </c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4"/>
      <c r="AT350" s="64"/>
    </row>
    <row r="351" spans="1:46" ht="15" customHeight="1" x14ac:dyDescent="0.3">
      <c r="A351" s="66" t="s">
        <v>525</v>
      </c>
      <c r="B351" s="57" t="s">
        <v>65</v>
      </c>
      <c r="C351" s="58">
        <v>101.2</v>
      </c>
      <c r="D351" s="59" t="s">
        <v>323</v>
      </c>
      <c r="E351" s="60">
        <f t="shared" si="14"/>
        <v>142</v>
      </c>
      <c r="F351" s="61"/>
      <c r="G351" s="62">
        <v>89</v>
      </c>
      <c r="H351" s="62">
        <v>12</v>
      </c>
      <c r="I351" s="63">
        <v>1</v>
      </c>
      <c r="J351" s="61">
        <v>6</v>
      </c>
      <c r="K351" s="62">
        <v>2</v>
      </c>
      <c r="L351" s="63"/>
      <c r="M351" s="61">
        <v>1</v>
      </c>
      <c r="N351" s="62"/>
      <c r="O351" s="62">
        <v>29</v>
      </c>
      <c r="P351" s="62"/>
      <c r="Q351" s="62"/>
      <c r="R351" s="62"/>
      <c r="S351" s="62"/>
      <c r="T351" s="62"/>
      <c r="U351" s="62"/>
      <c r="V351" s="62">
        <v>2</v>
      </c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4"/>
      <c r="AT351" s="64"/>
    </row>
    <row r="352" spans="1:46" ht="15" customHeight="1" x14ac:dyDescent="0.3">
      <c r="A352" s="66" t="s">
        <v>526</v>
      </c>
      <c r="B352" s="57" t="s">
        <v>92</v>
      </c>
      <c r="C352" s="58">
        <v>44.6</v>
      </c>
      <c r="D352" s="59" t="s">
        <v>196</v>
      </c>
      <c r="E352" s="60">
        <f t="shared" si="14"/>
        <v>48</v>
      </c>
      <c r="F352" s="61"/>
      <c r="G352" s="62">
        <v>27</v>
      </c>
      <c r="H352" s="62">
        <v>7</v>
      </c>
      <c r="I352" s="63"/>
      <c r="J352" s="61"/>
      <c r="K352" s="62">
        <v>1</v>
      </c>
      <c r="L352" s="63"/>
      <c r="M352" s="61">
        <v>1</v>
      </c>
      <c r="N352" s="62"/>
      <c r="O352" s="62">
        <v>5</v>
      </c>
      <c r="P352" s="62"/>
      <c r="Q352" s="62"/>
      <c r="R352" s="62"/>
      <c r="S352" s="62"/>
      <c r="T352" s="62"/>
      <c r="U352" s="62"/>
      <c r="V352" s="62">
        <v>3</v>
      </c>
      <c r="W352" s="62">
        <v>1</v>
      </c>
      <c r="X352" s="62"/>
      <c r="Y352" s="62"/>
      <c r="Z352" s="62"/>
      <c r="AA352" s="62"/>
      <c r="AB352" s="62"/>
      <c r="AC352" s="62"/>
      <c r="AD352" s="62"/>
      <c r="AE352" s="62">
        <v>2</v>
      </c>
      <c r="AF352" s="62"/>
      <c r="AG352" s="62"/>
      <c r="AH352" s="62"/>
      <c r="AI352" s="62"/>
      <c r="AJ352" s="62"/>
      <c r="AK352" s="62">
        <v>1</v>
      </c>
      <c r="AL352" s="62"/>
      <c r="AM352" s="62"/>
      <c r="AN352" s="62"/>
      <c r="AO352" s="62"/>
      <c r="AP352" s="62"/>
      <c r="AQ352" s="62"/>
      <c r="AR352" s="62"/>
      <c r="AS352" s="64"/>
      <c r="AT352" s="64"/>
    </row>
    <row r="353" spans="1:46" ht="15" customHeight="1" x14ac:dyDescent="0.3">
      <c r="A353" s="66" t="s">
        <v>527</v>
      </c>
      <c r="B353" s="57" t="s">
        <v>217</v>
      </c>
      <c r="C353" s="58">
        <v>46</v>
      </c>
      <c r="D353" s="59" t="s">
        <v>229</v>
      </c>
      <c r="E353" s="60">
        <v>14</v>
      </c>
      <c r="F353" s="61"/>
      <c r="G353" s="62">
        <v>7</v>
      </c>
      <c r="H353" s="62">
        <v>5</v>
      </c>
      <c r="I353" s="63"/>
      <c r="J353" s="61">
        <v>2</v>
      </c>
      <c r="K353" s="62"/>
      <c r="L353" s="63"/>
      <c r="M353" s="61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4"/>
      <c r="AT353" s="64"/>
    </row>
    <row r="354" spans="1:46" ht="15" customHeight="1" x14ac:dyDescent="0.3">
      <c r="A354" s="66" t="s">
        <v>528</v>
      </c>
      <c r="B354" s="72" t="s">
        <v>144</v>
      </c>
      <c r="C354" s="73">
        <v>52</v>
      </c>
      <c r="D354" s="74" t="s">
        <v>200</v>
      </c>
      <c r="E354" s="75">
        <f>SUM(G354:AS354)</f>
        <v>17</v>
      </c>
      <c r="F354" s="79"/>
      <c r="G354" s="77">
        <v>3</v>
      </c>
      <c r="H354" s="77">
        <v>4</v>
      </c>
      <c r="I354" s="78"/>
      <c r="J354" s="79">
        <v>1</v>
      </c>
      <c r="K354" s="77">
        <v>3</v>
      </c>
      <c r="L354" s="78"/>
      <c r="M354" s="79">
        <v>2</v>
      </c>
      <c r="N354" s="77"/>
      <c r="O354" s="77">
        <v>3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>
        <v>1</v>
      </c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64"/>
      <c r="AT354" s="64"/>
    </row>
    <row r="355" spans="1:46" ht="15" customHeight="1" x14ac:dyDescent="0.3">
      <c r="A355" s="80" t="s">
        <v>529</v>
      </c>
      <c r="B355" s="81"/>
      <c r="C355" s="82">
        <f>SUM(C346:C354)</f>
        <v>618.19999999999993</v>
      </c>
      <c r="D355" s="81" t="s">
        <v>530</v>
      </c>
      <c r="E355" s="83">
        <f>SUM(E346:E354)</f>
        <v>526</v>
      </c>
      <c r="F355" s="83"/>
      <c r="G355" s="83">
        <f>SUM(G346:G354)</f>
        <v>246</v>
      </c>
      <c r="H355" s="83">
        <f>SUM(H346:H354)</f>
        <v>61</v>
      </c>
      <c r="I355" s="83">
        <f>SUM(I346:I354)</f>
        <v>7</v>
      </c>
      <c r="J355" s="83">
        <f>SUM(J346:J354)</f>
        <v>43</v>
      </c>
      <c r="K355" s="83">
        <f>SUM(K346:K354)</f>
        <v>12</v>
      </c>
      <c r="L355" s="83"/>
      <c r="M355" s="83">
        <f>SUM(M346:M354)</f>
        <v>9</v>
      </c>
      <c r="N355" s="83"/>
      <c r="O355" s="83">
        <f>SUM(O346:O354)</f>
        <v>116</v>
      </c>
      <c r="P355" s="83"/>
      <c r="Q355" s="83">
        <f>SUM(Q346:Q354)</f>
        <v>1</v>
      </c>
      <c r="R355" s="83"/>
      <c r="S355" s="83">
        <f>SUM(S346:S354)</f>
        <v>11</v>
      </c>
      <c r="T355" s="83"/>
      <c r="U355" s="83"/>
      <c r="V355" s="83">
        <f>SUM(V346:V354)</f>
        <v>9</v>
      </c>
      <c r="W355" s="83">
        <f>SUM(W346:W354)</f>
        <v>2</v>
      </c>
      <c r="X355" s="83"/>
      <c r="Y355" s="83"/>
      <c r="Z355" s="83"/>
      <c r="AA355" s="83">
        <f>SUM(AA346:AA354)</f>
        <v>2</v>
      </c>
      <c r="AB355" s="83"/>
      <c r="AC355" s="83"/>
      <c r="AD355" s="83"/>
      <c r="AE355" s="83">
        <f>SUM(AE346:AE354)</f>
        <v>6</v>
      </c>
      <c r="AF355" s="83"/>
      <c r="AG355" s="83"/>
      <c r="AH355" s="83"/>
      <c r="AI355" s="83"/>
      <c r="AJ355" s="83"/>
      <c r="AK355" s="83">
        <f>SUM(AK346:AK354)</f>
        <v>1</v>
      </c>
      <c r="AL355" s="83"/>
      <c r="AM355" s="83"/>
      <c r="AN355" s="83"/>
      <c r="AO355" s="83"/>
      <c r="AP355" s="83"/>
      <c r="AQ355" s="83"/>
      <c r="AR355" s="83"/>
      <c r="AS355" s="60"/>
      <c r="AT355" s="61"/>
    </row>
    <row r="356" spans="1:46" ht="15" customHeight="1" x14ac:dyDescent="0.3">
      <c r="A356" s="127"/>
      <c r="B356" s="84"/>
      <c r="C356" s="85"/>
      <c r="D356" s="84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64"/>
      <c r="AT356" s="64"/>
    </row>
    <row r="357" spans="1:46" ht="15" customHeight="1" x14ac:dyDescent="0.3">
      <c r="A357" s="129" t="s">
        <v>531</v>
      </c>
      <c r="B357" s="57"/>
      <c r="C357" s="58"/>
      <c r="D357" s="57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4"/>
      <c r="AT357" s="64"/>
    </row>
    <row r="358" spans="1:46" ht="15" customHeight="1" x14ac:dyDescent="0.3">
      <c r="A358" s="66" t="s">
        <v>532</v>
      </c>
      <c r="B358" s="57" t="s">
        <v>109</v>
      </c>
      <c r="C358" s="58">
        <v>41</v>
      </c>
      <c r="D358" s="59" t="s">
        <v>272</v>
      </c>
      <c r="E358" s="60">
        <v>7</v>
      </c>
      <c r="F358" s="61"/>
      <c r="G358" s="62">
        <v>6</v>
      </c>
      <c r="H358" s="62"/>
      <c r="I358" s="63"/>
      <c r="J358" s="61"/>
      <c r="K358" s="62">
        <v>1</v>
      </c>
      <c r="L358" s="63"/>
      <c r="M358" s="61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4"/>
      <c r="AT358" s="64"/>
    </row>
    <row r="359" spans="1:46" ht="15" customHeight="1" x14ac:dyDescent="0.3">
      <c r="A359" s="66" t="s">
        <v>533</v>
      </c>
      <c r="B359" s="57" t="s">
        <v>81</v>
      </c>
      <c r="C359" s="58">
        <v>35.5</v>
      </c>
      <c r="D359" s="59" t="s">
        <v>424</v>
      </c>
      <c r="E359" s="60">
        <f>SUM(G359:Q359)</f>
        <v>51</v>
      </c>
      <c r="F359" s="61"/>
      <c r="G359" s="62">
        <v>31</v>
      </c>
      <c r="H359" s="62">
        <v>7</v>
      </c>
      <c r="I359" s="63">
        <v>2</v>
      </c>
      <c r="J359" s="61">
        <v>2</v>
      </c>
      <c r="K359" s="62">
        <v>1</v>
      </c>
      <c r="L359" s="63"/>
      <c r="M359" s="61"/>
      <c r="N359" s="62"/>
      <c r="O359" s="62">
        <v>8</v>
      </c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4"/>
      <c r="AT359" s="64"/>
    </row>
    <row r="360" spans="1:46" ht="15" customHeight="1" x14ac:dyDescent="0.3">
      <c r="A360" s="66" t="s">
        <v>534</v>
      </c>
      <c r="B360" s="57" t="s">
        <v>92</v>
      </c>
      <c r="C360" s="58">
        <v>50</v>
      </c>
      <c r="D360" s="59" t="s">
        <v>272</v>
      </c>
      <c r="E360" s="60">
        <v>19</v>
      </c>
      <c r="F360" s="61"/>
      <c r="G360" s="62">
        <v>17</v>
      </c>
      <c r="H360" s="62">
        <v>2</v>
      </c>
      <c r="I360" s="63"/>
      <c r="J360" s="61"/>
      <c r="K360" s="62"/>
      <c r="L360" s="63"/>
      <c r="M360" s="61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4"/>
      <c r="AT360" s="64"/>
    </row>
    <row r="361" spans="1:46" ht="15" customHeight="1" x14ac:dyDescent="0.3">
      <c r="A361" s="66" t="s">
        <v>535</v>
      </c>
      <c r="B361" s="57" t="s">
        <v>228</v>
      </c>
      <c r="C361" s="58">
        <v>46</v>
      </c>
      <c r="D361" s="59" t="s">
        <v>229</v>
      </c>
      <c r="E361" s="60">
        <v>13</v>
      </c>
      <c r="F361" s="61"/>
      <c r="G361" s="62">
        <v>3</v>
      </c>
      <c r="H361" s="62">
        <v>2</v>
      </c>
      <c r="I361" s="63"/>
      <c r="J361" s="61">
        <v>5</v>
      </c>
      <c r="K361" s="62"/>
      <c r="L361" s="63"/>
      <c r="M361" s="61"/>
      <c r="N361" s="62"/>
      <c r="O361" s="62">
        <v>3</v>
      </c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4"/>
      <c r="AT361" s="64"/>
    </row>
    <row r="362" spans="1:46" ht="15" customHeight="1" x14ac:dyDescent="0.3">
      <c r="A362" s="66" t="s">
        <v>536</v>
      </c>
      <c r="B362" s="57" t="s">
        <v>92</v>
      </c>
      <c r="C362" s="58">
        <v>35</v>
      </c>
      <c r="D362" s="59" t="s">
        <v>210</v>
      </c>
      <c r="E362" s="60">
        <f>SUM(G362:AS362)</f>
        <v>45</v>
      </c>
      <c r="F362" s="145"/>
      <c r="G362" s="62">
        <v>21</v>
      </c>
      <c r="H362" s="62"/>
      <c r="I362" s="63"/>
      <c r="J362" s="61">
        <v>7</v>
      </c>
      <c r="K362" s="62">
        <v>2</v>
      </c>
      <c r="L362" s="63"/>
      <c r="M362" s="61"/>
      <c r="N362" s="62"/>
      <c r="O362" s="62">
        <v>14</v>
      </c>
      <c r="P362" s="62"/>
      <c r="Q362" s="62"/>
      <c r="R362" s="62"/>
      <c r="S362" s="62"/>
      <c r="T362" s="62"/>
      <c r="U362" s="62"/>
      <c r="V362" s="62">
        <v>1</v>
      </c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4"/>
      <c r="AT362" s="64"/>
    </row>
    <row r="363" spans="1:46" ht="15" customHeight="1" x14ac:dyDescent="0.3">
      <c r="A363" s="66" t="s">
        <v>537</v>
      </c>
      <c r="B363" s="57" t="s">
        <v>56</v>
      </c>
      <c r="C363" s="58">
        <v>72</v>
      </c>
      <c r="D363" s="59" t="s">
        <v>210</v>
      </c>
      <c r="E363" s="60">
        <v>4</v>
      </c>
      <c r="F363" s="61"/>
      <c r="G363" s="62"/>
      <c r="H363" s="62"/>
      <c r="I363" s="63"/>
      <c r="J363" s="61">
        <v>2</v>
      </c>
      <c r="K363" s="62"/>
      <c r="L363" s="63"/>
      <c r="M363" s="61"/>
      <c r="N363" s="62"/>
      <c r="O363" s="62">
        <v>2</v>
      </c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4"/>
      <c r="AT363" s="64"/>
    </row>
    <row r="364" spans="1:46" ht="15" customHeight="1" x14ac:dyDescent="0.3">
      <c r="A364" s="66" t="s">
        <v>538</v>
      </c>
      <c r="B364" s="57" t="s">
        <v>198</v>
      </c>
      <c r="C364" s="58">
        <v>65.8</v>
      </c>
      <c r="D364" s="59" t="s">
        <v>122</v>
      </c>
      <c r="E364" s="60">
        <v>6</v>
      </c>
      <c r="F364" s="61"/>
      <c r="G364" s="62">
        <v>1</v>
      </c>
      <c r="H364" s="62"/>
      <c r="I364" s="63"/>
      <c r="J364" s="61"/>
      <c r="K364" s="62"/>
      <c r="L364" s="63"/>
      <c r="M364" s="61">
        <v>2</v>
      </c>
      <c r="N364" s="62"/>
      <c r="O364" s="62">
        <v>2</v>
      </c>
      <c r="P364" s="62"/>
      <c r="Q364" s="62"/>
      <c r="R364" s="62"/>
      <c r="S364" s="62">
        <v>1</v>
      </c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4"/>
      <c r="AT364" s="64"/>
    </row>
    <row r="365" spans="1:46" ht="15" customHeight="1" x14ac:dyDescent="0.3">
      <c r="A365" s="66" t="s">
        <v>539</v>
      </c>
      <c r="B365" s="57" t="s">
        <v>121</v>
      </c>
      <c r="C365" s="58">
        <v>79.099999999999994</v>
      </c>
      <c r="D365" s="59" t="s">
        <v>145</v>
      </c>
      <c r="E365" s="60">
        <f>SUM(G365:AS365)</f>
        <v>37</v>
      </c>
      <c r="F365" s="61"/>
      <c r="G365" s="62">
        <v>1</v>
      </c>
      <c r="H365" s="62"/>
      <c r="I365" s="63"/>
      <c r="J365" s="61">
        <v>10</v>
      </c>
      <c r="K365" s="62">
        <v>1</v>
      </c>
      <c r="L365" s="63"/>
      <c r="M365" s="61"/>
      <c r="N365" s="62"/>
      <c r="O365" s="62">
        <v>25</v>
      </c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4"/>
      <c r="AT365" s="64"/>
    </row>
    <row r="366" spans="1:46" ht="15" customHeight="1" x14ac:dyDescent="0.3">
      <c r="A366" s="66" t="s">
        <v>540</v>
      </c>
      <c r="B366" s="57" t="s">
        <v>346</v>
      </c>
      <c r="C366" s="58">
        <v>66</v>
      </c>
      <c r="D366" s="146">
        <v>43866.163194444445</v>
      </c>
      <c r="E366" s="60">
        <f>SUM(G366:AS366)</f>
        <v>16</v>
      </c>
      <c r="F366" s="61"/>
      <c r="G366" s="62">
        <v>3</v>
      </c>
      <c r="H366" s="62"/>
      <c r="I366" s="63">
        <v>1</v>
      </c>
      <c r="J366" s="61"/>
      <c r="K366" s="62"/>
      <c r="L366" s="63"/>
      <c r="M366" s="61"/>
      <c r="N366" s="62"/>
      <c r="O366" s="62">
        <v>10</v>
      </c>
      <c r="P366" s="62"/>
      <c r="Q366" s="62"/>
      <c r="R366" s="62"/>
      <c r="S366" s="62">
        <v>2</v>
      </c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4"/>
      <c r="AT366" s="64"/>
    </row>
    <row r="367" spans="1:46" ht="15" customHeight="1" x14ac:dyDescent="0.3">
      <c r="A367" s="66" t="s">
        <v>541</v>
      </c>
      <c r="B367" s="72" t="s">
        <v>220</v>
      </c>
      <c r="C367" s="73">
        <v>91</v>
      </c>
      <c r="D367" s="74" t="s">
        <v>79</v>
      </c>
      <c r="E367" s="75">
        <f>SUM(G367:AS367)</f>
        <v>29</v>
      </c>
      <c r="F367" s="79"/>
      <c r="G367" s="77">
        <v>4</v>
      </c>
      <c r="H367" s="77">
        <v>1</v>
      </c>
      <c r="I367" s="78"/>
      <c r="J367" s="79">
        <v>1</v>
      </c>
      <c r="K367" s="77">
        <v>3</v>
      </c>
      <c r="L367" s="78"/>
      <c r="M367" s="79">
        <v>1</v>
      </c>
      <c r="N367" s="77"/>
      <c r="O367" s="77">
        <v>18</v>
      </c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>
        <v>1</v>
      </c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144"/>
      <c r="AT367" s="144"/>
    </row>
    <row r="368" spans="1:46" ht="15" customHeight="1" x14ac:dyDescent="0.3">
      <c r="A368" s="80" t="s">
        <v>542</v>
      </c>
      <c r="B368" s="81"/>
      <c r="C368" s="82">
        <f>SUM(C358:C367)</f>
        <v>581.4</v>
      </c>
      <c r="D368" s="81" t="s">
        <v>543</v>
      </c>
      <c r="E368" s="83">
        <f>SUM(E358:E367)</f>
        <v>227</v>
      </c>
      <c r="F368" s="83"/>
      <c r="G368" s="83">
        <f>SUM(G358:G367)</f>
        <v>87</v>
      </c>
      <c r="H368" s="83">
        <f>SUM(H358:H367)</f>
        <v>12</v>
      </c>
      <c r="I368" s="83">
        <f>SUM(I358:I367)</f>
        <v>3</v>
      </c>
      <c r="J368" s="83">
        <f>SUM(J358:J367)</f>
        <v>27</v>
      </c>
      <c r="K368" s="83">
        <f>SUM(K358:K367)</f>
        <v>8</v>
      </c>
      <c r="L368" s="83"/>
      <c r="M368" s="83">
        <f>SUM(M358:M367)</f>
        <v>3</v>
      </c>
      <c r="N368" s="83"/>
      <c r="O368" s="83">
        <f>SUM(O358:O367)</f>
        <v>82</v>
      </c>
      <c r="P368" s="83"/>
      <c r="Q368" s="83"/>
      <c r="R368" s="83"/>
      <c r="S368" s="83">
        <f>SUM(S358:S367)</f>
        <v>3</v>
      </c>
      <c r="T368" s="83"/>
      <c r="U368" s="83"/>
      <c r="V368" s="83">
        <f>SUM(V358:V367)</f>
        <v>1</v>
      </c>
      <c r="W368" s="83"/>
      <c r="X368" s="83"/>
      <c r="Y368" s="83"/>
      <c r="Z368" s="83"/>
      <c r="AA368" s="83"/>
      <c r="AB368" s="83"/>
      <c r="AC368" s="83"/>
      <c r="AD368" s="83"/>
      <c r="AE368" s="83">
        <f>SUM(AE358:AE367)</f>
        <v>1</v>
      </c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</row>
    <row r="369" spans="1:46" ht="15" customHeight="1" x14ac:dyDescent="0.3">
      <c r="A369" s="127"/>
      <c r="B369" s="84"/>
      <c r="C369" s="85"/>
      <c r="D369" s="84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139"/>
      <c r="AT369" s="139"/>
    </row>
    <row r="370" spans="1:46" ht="15" customHeight="1" x14ac:dyDescent="0.3">
      <c r="A370" s="104"/>
      <c r="B370" s="144"/>
      <c r="C370" s="132"/>
      <c r="D370" s="144"/>
      <c r="E370" s="77"/>
      <c r="F370" s="126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</row>
    <row r="371" spans="1:46" ht="15" customHeight="1" x14ac:dyDescent="0.3">
      <c r="A371" s="80" t="s">
        <v>544</v>
      </c>
      <c r="B371" s="89"/>
      <c r="C371" s="105">
        <v>7134</v>
      </c>
      <c r="D371" s="106" t="s">
        <v>545</v>
      </c>
      <c r="E371" s="89">
        <v>4808</v>
      </c>
      <c r="F371" s="89"/>
      <c r="G371" s="89">
        <v>2032</v>
      </c>
      <c r="H371" s="89">
        <v>1098</v>
      </c>
      <c r="I371" s="89">
        <v>208</v>
      </c>
      <c r="J371" s="89">
        <v>345</v>
      </c>
      <c r="K371" s="89">
        <v>178</v>
      </c>
      <c r="L371" s="89"/>
      <c r="M371" s="89">
        <v>70</v>
      </c>
      <c r="N371" s="89">
        <v>3</v>
      </c>
      <c r="O371" s="89">
        <v>601</v>
      </c>
      <c r="P371" s="89"/>
      <c r="Q371" s="89">
        <v>40</v>
      </c>
      <c r="R371" s="89"/>
      <c r="S371" s="89">
        <v>40</v>
      </c>
      <c r="T371" s="89"/>
      <c r="U371" s="89">
        <v>2</v>
      </c>
      <c r="V371" s="89">
        <v>55</v>
      </c>
      <c r="W371" s="89">
        <v>22</v>
      </c>
      <c r="X371" s="89"/>
      <c r="Y371" s="89">
        <v>2</v>
      </c>
      <c r="Z371" s="89">
        <v>20</v>
      </c>
      <c r="AA371" s="89">
        <v>18</v>
      </c>
      <c r="AB371" s="89">
        <v>3</v>
      </c>
      <c r="AC371" s="89">
        <v>2</v>
      </c>
      <c r="AD371" s="89"/>
      <c r="AE371" s="89">
        <v>52</v>
      </c>
      <c r="AF371" s="89">
        <v>1</v>
      </c>
      <c r="AG371" s="89"/>
      <c r="AH371" s="89">
        <v>6</v>
      </c>
      <c r="AI371" s="89"/>
      <c r="AJ371" s="89">
        <v>1</v>
      </c>
      <c r="AK371" s="89">
        <v>1</v>
      </c>
      <c r="AL371" s="89"/>
      <c r="AM371" s="89"/>
      <c r="AN371" s="89"/>
      <c r="AO371" s="89"/>
      <c r="AP371" s="89">
        <v>7</v>
      </c>
      <c r="AQ371" s="89">
        <v>1</v>
      </c>
      <c r="AR371" s="89"/>
      <c r="AS371" s="89"/>
      <c r="AT371" s="89"/>
    </row>
    <row r="372" spans="1:46" ht="15" customHeight="1" x14ac:dyDescent="0.3">
      <c r="A372" s="66" t="s">
        <v>546</v>
      </c>
      <c r="B372" s="147"/>
      <c r="C372" s="140"/>
      <c r="D372" s="147"/>
      <c r="E372" s="86"/>
      <c r="F372" s="148" t="s">
        <v>547</v>
      </c>
      <c r="G372" s="149" t="s">
        <v>548</v>
      </c>
      <c r="H372" s="149" t="s">
        <v>549</v>
      </c>
      <c r="I372" s="149" t="s">
        <v>550</v>
      </c>
      <c r="J372" s="149" t="s">
        <v>377</v>
      </c>
      <c r="K372" s="149" t="s">
        <v>551</v>
      </c>
      <c r="L372" s="149" t="s">
        <v>552</v>
      </c>
      <c r="M372" s="147"/>
      <c r="N372" s="147"/>
      <c r="O372" s="149" t="s">
        <v>553</v>
      </c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39"/>
      <c r="AT372" s="139"/>
    </row>
    <row r="373" spans="1:46" ht="15" customHeight="1" x14ac:dyDescent="0.3">
      <c r="A373" s="65" t="s">
        <v>380</v>
      </c>
      <c r="B373" s="57"/>
      <c r="C373" s="58"/>
      <c r="D373" s="57"/>
      <c r="E373" s="62"/>
      <c r="F373" s="70"/>
      <c r="G373" s="70"/>
      <c r="H373" s="150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</row>
    <row r="374" spans="1:46" ht="15" customHeight="1" x14ac:dyDescent="0.3">
      <c r="A374" s="151"/>
      <c r="B374" s="111"/>
      <c r="C374" s="112"/>
      <c r="D374" s="111"/>
      <c r="E374" s="113"/>
      <c r="F374" s="152"/>
      <c r="G374" s="153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64"/>
      <c r="AT374" s="64"/>
    </row>
    <row r="375" spans="1:46" ht="15" customHeight="1" x14ac:dyDescent="0.3">
      <c r="A375" s="154"/>
      <c r="B375" s="155"/>
      <c r="C375" s="156"/>
      <c r="D375" s="155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8"/>
      <c r="AT375" s="159"/>
    </row>
    <row r="376" spans="1:46" ht="19.5" customHeight="1" x14ac:dyDescent="0.3">
      <c r="A376" s="47" t="s">
        <v>554</v>
      </c>
      <c r="B376" s="64"/>
      <c r="C376" s="58"/>
      <c r="D376" s="57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4"/>
      <c r="AT376" s="64"/>
    </row>
    <row r="377" spans="1:46" ht="14.55" customHeight="1" x14ac:dyDescent="0.3">
      <c r="A377" s="65"/>
      <c r="B377" s="64"/>
      <c r="C377" s="58"/>
      <c r="D377" s="57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4"/>
      <c r="AT377" s="64"/>
    </row>
    <row r="378" spans="1:46" ht="14.55" customHeight="1" x14ac:dyDescent="0.3">
      <c r="A378" s="65" t="s">
        <v>215</v>
      </c>
      <c r="B378" s="64"/>
      <c r="C378" s="58"/>
      <c r="D378" s="57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4"/>
      <c r="AT378" s="64"/>
    </row>
    <row r="379" spans="1:46" ht="14.55" customHeight="1" x14ac:dyDescent="0.3">
      <c r="A379" s="124" t="s">
        <v>555</v>
      </c>
      <c r="B379" s="93" t="s">
        <v>346</v>
      </c>
      <c r="C379" s="58">
        <v>74</v>
      </c>
      <c r="D379" s="160" t="s">
        <v>556</v>
      </c>
      <c r="E379" s="161">
        <f>SUM(G379:AS379)</f>
        <v>85</v>
      </c>
      <c r="F379" s="162"/>
      <c r="G379" s="62">
        <v>9</v>
      </c>
      <c r="H379" s="62">
        <v>1</v>
      </c>
      <c r="I379" s="163">
        <v>1</v>
      </c>
      <c r="J379" s="162">
        <v>26</v>
      </c>
      <c r="K379" s="62">
        <v>47</v>
      </c>
      <c r="L379" s="163"/>
      <c r="M379" s="162"/>
      <c r="N379" s="62"/>
      <c r="O379" s="62"/>
      <c r="P379" s="62"/>
      <c r="Q379" s="62"/>
      <c r="R379" s="62"/>
      <c r="S379" s="62"/>
      <c r="T379" s="62"/>
      <c r="U379" s="62">
        <v>1</v>
      </c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4"/>
      <c r="AT379" s="64"/>
    </row>
    <row r="380" spans="1:46" ht="14.55" customHeight="1" x14ac:dyDescent="0.3">
      <c r="A380" s="124" t="s">
        <v>557</v>
      </c>
      <c r="B380" s="93" t="s">
        <v>558</v>
      </c>
      <c r="C380" s="58">
        <v>70.7</v>
      </c>
      <c r="D380" s="160" t="s">
        <v>71</v>
      </c>
      <c r="E380" s="161">
        <f>SUM(G380:AS380)</f>
        <v>51</v>
      </c>
      <c r="F380" s="164" t="s">
        <v>142</v>
      </c>
      <c r="G380" s="62">
        <v>23</v>
      </c>
      <c r="H380" s="62">
        <v>2</v>
      </c>
      <c r="I380" s="163">
        <v>1</v>
      </c>
      <c r="J380" s="162">
        <v>18</v>
      </c>
      <c r="K380" s="62">
        <v>2</v>
      </c>
      <c r="L380" s="163">
        <v>3</v>
      </c>
      <c r="M380" s="162"/>
      <c r="N380" s="62"/>
      <c r="O380" s="62"/>
      <c r="P380" s="62"/>
      <c r="Q380" s="62"/>
      <c r="R380" s="62"/>
      <c r="S380" s="62"/>
      <c r="T380" s="62"/>
      <c r="U380" s="62">
        <v>1</v>
      </c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>
        <v>1</v>
      </c>
      <c r="AR380" s="62"/>
      <c r="AS380" s="64"/>
      <c r="AT380" s="64"/>
    </row>
    <row r="381" spans="1:46" ht="14.55" customHeight="1" x14ac:dyDescent="0.3">
      <c r="A381" s="124" t="s">
        <v>559</v>
      </c>
      <c r="B381" s="93" t="s">
        <v>118</v>
      </c>
      <c r="C381" s="58">
        <v>35</v>
      </c>
      <c r="D381" s="160" t="s">
        <v>145</v>
      </c>
      <c r="E381" s="161">
        <v>9</v>
      </c>
      <c r="F381" s="162"/>
      <c r="G381" s="62">
        <v>4</v>
      </c>
      <c r="H381" s="62">
        <v>4</v>
      </c>
      <c r="I381" s="163"/>
      <c r="J381" s="162"/>
      <c r="K381" s="62">
        <v>1</v>
      </c>
      <c r="L381" s="163"/>
      <c r="M381" s="1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4"/>
      <c r="AT381" s="64"/>
    </row>
    <row r="382" spans="1:46" ht="14.55" customHeight="1" x14ac:dyDescent="0.3">
      <c r="A382" s="66" t="s">
        <v>560</v>
      </c>
      <c r="B382" s="93" t="s">
        <v>109</v>
      </c>
      <c r="C382" s="58">
        <v>34.799999999999997</v>
      </c>
      <c r="D382" s="160" t="s">
        <v>200</v>
      </c>
      <c r="E382" s="161">
        <f>SUM(G382:AS382)</f>
        <v>22</v>
      </c>
      <c r="F382" s="162"/>
      <c r="G382" s="62">
        <v>8</v>
      </c>
      <c r="H382" s="62">
        <v>4</v>
      </c>
      <c r="I382" s="163"/>
      <c r="J382" s="162">
        <v>7</v>
      </c>
      <c r="K382" s="62">
        <v>1</v>
      </c>
      <c r="L382" s="163"/>
      <c r="M382" s="162"/>
      <c r="N382" s="62"/>
      <c r="O382" s="62"/>
      <c r="P382" s="62">
        <v>2</v>
      </c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4"/>
      <c r="AT382" s="64"/>
    </row>
    <row r="383" spans="1:46" ht="14.55" customHeight="1" x14ac:dyDescent="0.3">
      <c r="A383" s="66" t="s">
        <v>561</v>
      </c>
      <c r="B383" s="57" t="s">
        <v>116</v>
      </c>
      <c r="C383" s="58">
        <v>34.799999999999997</v>
      </c>
      <c r="D383" s="160" t="s">
        <v>145</v>
      </c>
      <c r="E383" s="165">
        <f>SUM(G383:AS383)</f>
        <v>30</v>
      </c>
      <c r="F383" s="162"/>
      <c r="G383" s="62">
        <v>12</v>
      </c>
      <c r="H383" s="62">
        <v>6</v>
      </c>
      <c r="I383" s="163"/>
      <c r="J383" s="162">
        <v>8</v>
      </c>
      <c r="K383" s="57" t="s">
        <v>562</v>
      </c>
      <c r="L383" s="163"/>
      <c r="M383" s="162"/>
      <c r="N383" s="57"/>
      <c r="O383" s="62"/>
      <c r="P383" s="62">
        <v>4</v>
      </c>
      <c r="Q383" s="62"/>
      <c r="R383" s="62"/>
      <c r="S383" s="57"/>
      <c r="T383" s="62"/>
      <c r="U383" s="62"/>
      <c r="V383" s="62"/>
      <c r="W383" s="62"/>
      <c r="X383" s="62"/>
      <c r="Y383" s="57"/>
      <c r="Z383" s="62"/>
      <c r="AA383" s="62"/>
      <c r="AB383" s="62"/>
      <c r="AC383" s="57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57"/>
      <c r="AQ383" s="166"/>
      <c r="AR383" s="167"/>
      <c r="AS383" s="64"/>
      <c r="AT383" s="64"/>
    </row>
    <row r="384" spans="1:46" ht="14.55" customHeight="1" x14ac:dyDescent="0.3">
      <c r="A384" s="66" t="s">
        <v>563</v>
      </c>
      <c r="B384" s="57" t="s">
        <v>116</v>
      </c>
      <c r="C384" s="58">
        <v>18</v>
      </c>
      <c r="D384" s="160" t="s">
        <v>112</v>
      </c>
      <c r="E384" s="168" t="s">
        <v>564</v>
      </c>
      <c r="F384" s="162"/>
      <c r="G384" s="57" t="s">
        <v>565</v>
      </c>
      <c r="H384" s="57" t="s">
        <v>566</v>
      </c>
      <c r="I384" s="160"/>
      <c r="J384" s="164" t="s">
        <v>567</v>
      </c>
      <c r="K384" s="57"/>
      <c r="L384" s="160"/>
      <c r="M384" s="164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</row>
    <row r="385" spans="1:46" ht="14.55" customHeight="1" x14ac:dyDescent="0.3">
      <c r="A385" s="66" t="s">
        <v>568</v>
      </c>
      <c r="B385" s="57" t="s">
        <v>121</v>
      </c>
      <c r="C385" s="123">
        <v>34.1</v>
      </c>
      <c r="D385" s="169" t="s">
        <v>112</v>
      </c>
      <c r="E385" s="170">
        <f>SUM(G385:AS385)</f>
        <v>81</v>
      </c>
      <c r="F385" s="171"/>
      <c r="G385" s="172">
        <v>47</v>
      </c>
      <c r="H385" s="172">
        <v>16</v>
      </c>
      <c r="I385" s="173">
        <v>7</v>
      </c>
      <c r="J385" s="171">
        <v>6</v>
      </c>
      <c r="K385" s="172">
        <v>2</v>
      </c>
      <c r="L385" s="173"/>
      <c r="M385" s="171"/>
      <c r="N385" s="172"/>
      <c r="O385" s="172">
        <v>1</v>
      </c>
      <c r="P385" s="172"/>
      <c r="Q385" s="172"/>
      <c r="R385" s="172"/>
      <c r="S385" s="172"/>
      <c r="T385" s="172"/>
      <c r="U385" s="172">
        <v>1</v>
      </c>
      <c r="V385" s="172"/>
      <c r="W385" s="172"/>
      <c r="X385" s="172"/>
      <c r="Y385" s="172"/>
      <c r="Z385" s="172"/>
      <c r="AA385" s="172">
        <v>1</v>
      </c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50"/>
      <c r="AT385" s="150"/>
    </row>
    <row r="386" spans="1:46" ht="14.55" customHeight="1" x14ac:dyDescent="0.3">
      <c r="A386" s="66" t="s">
        <v>569</v>
      </c>
      <c r="B386" s="57" t="s">
        <v>346</v>
      </c>
      <c r="C386" s="58">
        <v>15</v>
      </c>
      <c r="D386" s="160" t="s">
        <v>439</v>
      </c>
      <c r="E386" s="161">
        <f>SUM(G386:AS386)</f>
        <v>21</v>
      </c>
      <c r="F386" s="162"/>
      <c r="G386" s="62">
        <v>15</v>
      </c>
      <c r="H386" s="62">
        <v>2</v>
      </c>
      <c r="I386" s="163"/>
      <c r="J386" s="162">
        <v>1</v>
      </c>
      <c r="K386" s="62">
        <v>2</v>
      </c>
      <c r="L386" s="163"/>
      <c r="M386" s="1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>
        <v>1</v>
      </c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</row>
    <row r="387" spans="1:46" ht="14.55" customHeight="1" x14ac:dyDescent="0.3">
      <c r="A387" s="66" t="s">
        <v>570</v>
      </c>
      <c r="B387" s="57" t="s">
        <v>209</v>
      </c>
      <c r="C387" s="58">
        <v>18.7</v>
      </c>
      <c r="D387" s="160" t="s">
        <v>145</v>
      </c>
      <c r="E387" s="161">
        <f>SUM(G387:T387)</f>
        <v>55</v>
      </c>
      <c r="F387" s="162"/>
      <c r="G387" s="62">
        <v>9</v>
      </c>
      <c r="H387" s="62">
        <v>10</v>
      </c>
      <c r="I387" s="163">
        <v>10</v>
      </c>
      <c r="J387" s="162">
        <v>12</v>
      </c>
      <c r="K387" s="62">
        <v>13</v>
      </c>
      <c r="L387" s="163"/>
      <c r="M387" s="162"/>
      <c r="N387" s="62"/>
      <c r="O387" s="62"/>
      <c r="P387" s="62">
        <v>1</v>
      </c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</row>
    <row r="388" spans="1:46" ht="14.55" customHeight="1" x14ac:dyDescent="0.3">
      <c r="A388" s="66" t="s">
        <v>571</v>
      </c>
      <c r="B388" s="57" t="s">
        <v>59</v>
      </c>
      <c r="C388" s="174">
        <v>32</v>
      </c>
      <c r="D388" s="169" t="s">
        <v>149</v>
      </c>
      <c r="E388" s="170">
        <f>SUM(G388:I388)</f>
        <v>51</v>
      </c>
      <c r="F388" s="171"/>
      <c r="G388" s="172">
        <v>15</v>
      </c>
      <c r="H388" s="172">
        <v>31</v>
      </c>
      <c r="I388" s="173">
        <v>5</v>
      </c>
      <c r="J388" s="171"/>
      <c r="K388" s="172"/>
      <c r="L388" s="173"/>
      <c r="M388" s="171"/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2"/>
      <c r="AM388" s="172"/>
      <c r="AN388" s="172"/>
      <c r="AO388" s="172"/>
      <c r="AP388" s="172"/>
      <c r="AQ388" s="172"/>
      <c r="AR388" s="172"/>
      <c r="AS388" s="172"/>
      <c r="AT388" s="172"/>
    </row>
    <row r="389" spans="1:46" ht="14.55" customHeight="1" x14ac:dyDescent="0.3">
      <c r="A389" s="66" t="s">
        <v>572</v>
      </c>
      <c r="B389" s="175" t="s">
        <v>111</v>
      </c>
      <c r="C389" s="176">
        <v>16.5</v>
      </c>
      <c r="D389" s="177" t="s">
        <v>71</v>
      </c>
      <c r="E389" s="178">
        <f>SUM(G389:AS389)</f>
        <v>36</v>
      </c>
      <c r="F389" s="179"/>
      <c r="G389" s="180">
        <v>4</v>
      </c>
      <c r="H389" s="180">
        <v>8</v>
      </c>
      <c r="I389" s="181">
        <v>5</v>
      </c>
      <c r="J389" s="179">
        <v>8</v>
      </c>
      <c r="K389" s="180">
        <v>6</v>
      </c>
      <c r="L389" s="181"/>
      <c r="M389" s="179"/>
      <c r="N389" s="180"/>
      <c r="O389" s="180"/>
      <c r="P389" s="180">
        <v>1</v>
      </c>
      <c r="Q389" s="180"/>
      <c r="R389" s="180"/>
      <c r="S389" s="180"/>
      <c r="T389" s="180"/>
      <c r="U389" s="180">
        <v>1</v>
      </c>
      <c r="V389" s="180"/>
      <c r="W389" s="180">
        <v>1</v>
      </c>
      <c r="X389" s="180"/>
      <c r="Y389" s="180"/>
      <c r="Z389" s="180"/>
      <c r="AA389" s="180"/>
      <c r="AB389" s="180"/>
      <c r="AC389" s="180"/>
      <c r="AD389" s="180"/>
      <c r="AE389" s="180"/>
      <c r="AF389" s="180">
        <v>2</v>
      </c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2"/>
      <c r="AT389" s="182"/>
    </row>
    <row r="390" spans="1:46" ht="14.55" customHeight="1" x14ac:dyDescent="0.3">
      <c r="A390" s="183" t="s">
        <v>86</v>
      </c>
      <c r="B390" s="184"/>
      <c r="C390" s="185">
        <f>SUM(C379:C389)</f>
        <v>383.6</v>
      </c>
      <c r="D390" s="184" t="s">
        <v>573</v>
      </c>
      <c r="E390" s="186">
        <f>SUM(E379:E389)</f>
        <v>441</v>
      </c>
      <c r="F390" s="186"/>
      <c r="G390" s="186">
        <f t="shared" ref="G390:L390" si="15">SUM(G379:G389)</f>
        <v>146</v>
      </c>
      <c r="H390" s="186">
        <f t="shared" si="15"/>
        <v>84</v>
      </c>
      <c r="I390" s="186">
        <f t="shared" si="15"/>
        <v>29</v>
      </c>
      <c r="J390" s="186">
        <f t="shared" si="15"/>
        <v>86</v>
      </c>
      <c r="K390" s="186">
        <f t="shared" si="15"/>
        <v>74</v>
      </c>
      <c r="L390" s="186">
        <f t="shared" si="15"/>
        <v>3</v>
      </c>
      <c r="M390" s="186"/>
      <c r="N390" s="186"/>
      <c r="O390" s="186">
        <f>SUM(O379:O389)</f>
        <v>1</v>
      </c>
      <c r="P390" s="186">
        <f>SUM(P379:P389)</f>
        <v>8</v>
      </c>
      <c r="Q390" s="186"/>
      <c r="R390" s="186"/>
      <c r="S390" s="186"/>
      <c r="T390" s="186"/>
      <c r="U390" s="186">
        <f>SUM(U379:U389)</f>
        <v>4</v>
      </c>
      <c r="V390" s="186"/>
      <c r="W390" s="186">
        <f>SUM(W379:W389)</f>
        <v>1</v>
      </c>
      <c r="X390" s="186"/>
      <c r="Y390" s="186"/>
      <c r="Z390" s="186"/>
      <c r="AA390" s="186">
        <f>SUM(AA379:AA389)</f>
        <v>2</v>
      </c>
      <c r="AB390" s="186"/>
      <c r="AC390" s="186"/>
      <c r="AD390" s="186"/>
      <c r="AE390" s="186"/>
      <c r="AF390" s="186">
        <f>SUM(AF379:AF389)</f>
        <v>2</v>
      </c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>
        <f>SUM(AQ379:AQ389)</f>
        <v>1</v>
      </c>
      <c r="AR390" s="186"/>
      <c r="AS390" s="186"/>
      <c r="AT390" s="186"/>
    </row>
    <row r="391" spans="1:46" ht="14.55" customHeight="1" x14ac:dyDescent="0.3">
      <c r="A391" s="65"/>
      <c r="B391" s="187"/>
      <c r="C391" s="188"/>
      <c r="D391" s="187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89"/>
      <c r="AT391" s="189"/>
    </row>
    <row r="392" spans="1:46" ht="14.55" customHeight="1" x14ac:dyDescent="0.3">
      <c r="A392" s="65" t="s">
        <v>256</v>
      </c>
      <c r="B392" s="57"/>
      <c r="C392" s="58"/>
      <c r="D392" s="57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</row>
    <row r="393" spans="1:46" ht="14.55" customHeight="1" x14ac:dyDescent="0.3">
      <c r="A393" s="124" t="s">
        <v>574</v>
      </c>
      <c r="B393" s="93" t="s">
        <v>107</v>
      </c>
      <c r="C393" s="123">
        <v>79</v>
      </c>
      <c r="D393" s="169" t="s">
        <v>69</v>
      </c>
      <c r="E393" s="190">
        <f>SUM(G393:AS393)</f>
        <v>123</v>
      </c>
      <c r="F393" s="191"/>
      <c r="G393" s="103">
        <v>84</v>
      </c>
      <c r="H393" s="103">
        <v>12</v>
      </c>
      <c r="I393" s="192">
        <v>2</v>
      </c>
      <c r="J393" s="193">
        <v>4</v>
      </c>
      <c r="K393" s="103">
        <v>6</v>
      </c>
      <c r="L393" s="194"/>
      <c r="M393" s="191"/>
      <c r="N393" s="64"/>
      <c r="O393" s="103">
        <v>13</v>
      </c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103">
        <v>1</v>
      </c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103">
        <v>1</v>
      </c>
      <c r="AQ393" s="64"/>
      <c r="AR393" s="64"/>
      <c r="AS393" s="64"/>
      <c r="AT393" s="64"/>
    </row>
    <row r="394" spans="1:46" ht="14.55" customHeight="1" x14ac:dyDescent="0.3">
      <c r="A394" s="124" t="s">
        <v>575</v>
      </c>
      <c r="B394" s="93" t="s">
        <v>107</v>
      </c>
      <c r="C394" s="123">
        <v>66</v>
      </c>
      <c r="D394" s="169" t="s">
        <v>63</v>
      </c>
      <c r="E394" s="190">
        <f>SUM(G394:AS394)</f>
        <v>117</v>
      </c>
      <c r="F394" s="191"/>
      <c r="G394" s="103">
        <v>75</v>
      </c>
      <c r="H394" s="103">
        <v>16</v>
      </c>
      <c r="I394" s="192">
        <v>5</v>
      </c>
      <c r="J394" s="193">
        <v>5</v>
      </c>
      <c r="K394" s="103">
        <v>2</v>
      </c>
      <c r="L394" s="194"/>
      <c r="M394" s="191"/>
      <c r="N394" s="64"/>
      <c r="O394" s="103">
        <v>11</v>
      </c>
      <c r="P394" s="64"/>
      <c r="Q394" s="64"/>
      <c r="R394" s="64"/>
      <c r="S394" s="64"/>
      <c r="T394" s="64"/>
      <c r="U394" s="64"/>
      <c r="V394" s="103">
        <v>1</v>
      </c>
      <c r="W394" s="64"/>
      <c r="X394" s="64"/>
      <c r="Y394" s="64"/>
      <c r="Z394" s="103">
        <v>1</v>
      </c>
      <c r="AA394" s="64"/>
      <c r="AB394" s="64"/>
      <c r="AC394" s="64"/>
      <c r="AD394" s="64"/>
      <c r="AE394" s="103">
        <v>1</v>
      </c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</row>
    <row r="395" spans="1:46" ht="14.55" customHeight="1" x14ac:dyDescent="0.3">
      <c r="A395" s="124" t="s">
        <v>576</v>
      </c>
      <c r="B395" s="93" t="s">
        <v>107</v>
      </c>
      <c r="C395" s="123">
        <v>72</v>
      </c>
      <c r="D395" s="169" t="s">
        <v>66</v>
      </c>
      <c r="E395" s="190">
        <f>SUM(G395:AS395)</f>
        <v>114</v>
      </c>
      <c r="F395" s="191"/>
      <c r="G395" s="103">
        <v>39</v>
      </c>
      <c r="H395" s="103">
        <v>12</v>
      </c>
      <c r="I395" s="192">
        <v>4</v>
      </c>
      <c r="J395" s="193">
        <v>26</v>
      </c>
      <c r="K395" s="103">
        <v>14</v>
      </c>
      <c r="L395" s="194"/>
      <c r="M395" s="191"/>
      <c r="N395" s="64"/>
      <c r="O395" s="103">
        <v>9</v>
      </c>
      <c r="P395" s="64"/>
      <c r="Q395" s="64"/>
      <c r="R395" s="64"/>
      <c r="S395" s="64"/>
      <c r="T395" s="64"/>
      <c r="U395" s="64"/>
      <c r="V395" s="103">
        <v>1</v>
      </c>
      <c r="W395" s="103">
        <v>2</v>
      </c>
      <c r="X395" s="64"/>
      <c r="Y395" s="64"/>
      <c r="Z395" s="103">
        <v>3</v>
      </c>
      <c r="AA395" s="64"/>
      <c r="AB395" s="64"/>
      <c r="AC395" s="64"/>
      <c r="AD395" s="64"/>
      <c r="AE395" s="64"/>
      <c r="AF395" s="64"/>
      <c r="AG395" s="64"/>
      <c r="AH395" s="103">
        <v>4</v>
      </c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</row>
    <row r="396" spans="1:46" ht="14.55" customHeight="1" x14ac:dyDescent="0.3">
      <c r="A396" s="124" t="s">
        <v>577</v>
      </c>
      <c r="B396" s="57" t="s">
        <v>65</v>
      </c>
      <c r="C396" s="174">
        <v>84</v>
      </c>
      <c r="D396" s="169" t="s">
        <v>63</v>
      </c>
      <c r="E396" s="170">
        <v>6</v>
      </c>
      <c r="F396" s="171"/>
      <c r="G396" s="172">
        <v>1</v>
      </c>
      <c r="H396" s="172"/>
      <c r="I396" s="173"/>
      <c r="J396" s="171">
        <v>4</v>
      </c>
      <c r="K396" s="172"/>
      <c r="L396" s="173">
        <v>1</v>
      </c>
      <c r="M396" s="171"/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172"/>
      <c r="AS396" s="150"/>
      <c r="AT396" s="150"/>
    </row>
    <row r="397" spans="1:46" ht="14.55" customHeight="1" x14ac:dyDescent="0.3">
      <c r="A397" s="124" t="s">
        <v>578</v>
      </c>
      <c r="B397" s="57" t="s">
        <v>209</v>
      </c>
      <c r="C397" s="123">
        <v>29</v>
      </c>
      <c r="D397" s="169" t="s">
        <v>431</v>
      </c>
      <c r="E397" s="170">
        <v>3</v>
      </c>
      <c r="F397" s="171"/>
      <c r="G397" s="172"/>
      <c r="H397" s="172">
        <v>1</v>
      </c>
      <c r="I397" s="173"/>
      <c r="J397" s="171"/>
      <c r="K397" s="172"/>
      <c r="L397" s="173"/>
      <c r="M397" s="171"/>
      <c r="N397" s="172"/>
      <c r="O397" s="172">
        <v>2</v>
      </c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50"/>
      <c r="AT397" s="150"/>
    </row>
    <row r="398" spans="1:46" ht="14.55" customHeight="1" x14ac:dyDescent="0.3">
      <c r="A398" s="124" t="s">
        <v>579</v>
      </c>
      <c r="B398" s="57" t="s">
        <v>81</v>
      </c>
      <c r="C398" s="123">
        <v>79</v>
      </c>
      <c r="D398" s="169" t="s">
        <v>210</v>
      </c>
      <c r="E398" s="170">
        <f t="shared" ref="E398:E406" si="16">SUM(G398:AS398)</f>
        <v>30</v>
      </c>
      <c r="F398" s="171"/>
      <c r="G398" s="172">
        <v>4</v>
      </c>
      <c r="H398" s="172">
        <v>3</v>
      </c>
      <c r="I398" s="173">
        <v>1</v>
      </c>
      <c r="J398" s="171">
        <v>1</v>
      </c>
      <c r="K398" s="172"/>
      <c r="L398" s="173"/>
      <c r="M398" s="171"/>
      <c r="N398" s="172"/>
      <c r="O398" s="172">
        <v>20</v>
      </c>
      <c r="P398" s="172"/>
      <c r="Q398" s="172"/>
      <c r="R398" s="172"/>
      <c r="S398" s="172"/>
      <c r="T398" s="172"/>
      <c r="U398" s="172"/>
      <c r="V398" s="172"/>
      <c r="W398" s="172">
        <v>1</v>
      </c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50"/>
      <c r="AT398" s="150"/>
    </row>
    <row r="399" spans="1:46" ht="14.55" customHeight="1" x14ac:dyDescent="0.3">
      <c r="A399" s="124" t="s">
        <v>580</v>
      </c>
      <c r="B399" s="57" t="s">
        <v>121</v>
      </c>
      <c r="C399" s="58">
        <v>94.4</v>
      </c>
      <c r="D399" s="160" t="s">
        <v>71</v>
      </c>
      <c r="E399" s="161">
        <f t="shared" si="16"/>
        <v>59</v>
      </c>
      <c r="F399" s="162"/>
      <c r="G399" s="62">
        <v>14</v>
      </c>
      <c r="H399" s="62">
        <v>11</v>
      </c>
      <c r="I399" s="163"/>
      <c r="J399" s="162">
        <v>5</v>
      </c>
      <c r="K399" s="62">
        <v>2</v>
      </c>
      <c r="L399" s="163"/>
      <c r="M399" s="162">
        <v>4</v>
      </c>
      <c r="N399" s="62"/>
      <c r="O399" s="62">
        <v>21</v>
      </c>
      <c r="P399" s="62"/>
      <c r="Q399" s="62"/>
      <c r="R399" s="62"/>
      <c r="S399" s="62"/>
      <c r="T399" s="62"/>
      <c r="U399" s="62"/>
      <c r="V399" s="62">
        <v>1</v>
      </c>
      <c r="W399" s="62"/>
      <c r="X399" s="62"/>
      <c r="Y399" s="62"/>
      <c r="Z399" s="62">
        <v>1</v>
      </c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4"/>
      <c r="AT399" s="64"/>
    </row>
    <row r="400" spans="1:46" ht="14.55" customHeight="1" x14ac:dyDescent="0.3">
      <c r="A400" s="124" t="s">
        <v>581</v>
      </c>
      <c r="B400" s="93" t="s">
        <v>217</v>
      </c>
      <c r="C400" s="58">
        <v>93.7</v>
      </c>
      <c r="D400" s="160" t="s">
        <v>306</v>
      </c>
      <c r="E400" s="161">
        <f t="shared" si="16"/>
        <v>17</v>
      </c>
      <c r="F400" s="162"/>
      <c r="G400" s="62"/>
      <c r="H400" s="62">
        <v>3</v>
      </c>
      <c r="I400" s="163"/>
      <c r="J400" s="162"/>
      <c r="K400" s="62"/>
      <c r="L400" s="163"/>
      <c r="M400" s="162"/>
      <c r="N400" s="62"/>
      <c r="O400" s="62">
        <v>13</v>
      </c>
      <c r="P400" s="62"/>
      <c r="Q400" s="62"/>
      <c r="R400" s="62"/>
      <c r="S400" s="62"/>
      <c r="T400" s="62"/>
      <c r="U400" s="62"/>
      <c r="V400" s="62"/>
      <c r="W400" s="62"/>
      <c r="X400" s="62">
        <v>1</v>
      </c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4"/>
      <c r="AT400" s="64"/>
    </row>
    <row r="401" spans="1:46" ht="14.55" customHeight="1" x14ac:dyDescent="0.3">
      <c r="A401" s="124" t="s">
        <v>582</v>
      </c>
      <c r="B401" s="93" t="s">
        <v>217</v>
      </c>
      <c r="C401" s="58">
        <v>109.9</v>
      </c>
      <c r="D401" s="160" t="s">
        <v>221</v>
      </c>
      <c r="E401" s="161">
        <f t="shared" si="16"/>
        <v>37</v>
      </c>
      <c r="F401" s="162"/>
      <c r="G401" s="62"/>
      <c r="H401" s="62">
        <v>5</v>
      </c>
      <c r="I401" s="163">
        <v>9</v>
      </c>
      <c r="J401" s="162"/>
      <c r="K401" s="62"/>
      <c r="L401" s="163"/>
      <c r="M401" s="162"/>
      <c r="N401" s="62"/>
      <c r="O401" s="62">
        <v>22</v>
      </c>
      <c r="P401" s="62"/>
      <c r="Q401" s="62"/>
      <c r="R401" s="62"/>
      <c r="S401" s="62"/>
      <c r="T401" s="62"/>
      <c r="U401" s="62"/>
      <c r="V401" s="62">
        <v>1</v>
      </c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4"/>
      <c r="AT401" s="64"/>
    </row>
    <row r="402" spans="1:46" ht="14.55" customHeight="1" x14ac:dyDescent="0.3">
      <c r="A402" s="124" t="s">
        <v>583</v>
      </c>
      <c r="B402" s="93" t="s">
        <v>68</v>
      </c>
      <c r="C402" s="58">
        <v>117.5</v>
      </c>
      <c r="D402" s="160" t="s">
        <v>193</v>
      </c>
      <c r="E402" s="161">
        <f t="shared" si="16"/>
        <v>69</v>
      </c>
      <c r="F402" s="162"/>
      <c r="G402" s="62">
        <v>22</v>
      </c>
      <c r="H402" s="62">
        <v>11</v>
      </c>
      <c r="I402" s="163">
        <v>2</v>
      </c>
      <c r="J402" s="162">
        <v>17</v>
      </c>
      <c r="K402" s="62">
        <v>16</v>
      </c>
      <c r="L402" s="163"/>
      <c r="M402" s="162">
        <v>1</v>
      </c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4"/>
      <c r="AT402" s="64"/>
    </row>
    <row r="403" spans="1:46" ht="14.55" customHeight="1" x14ac:dyDescent="0.3">
      <c r="A403" s="124" t="s">
        <v>584</v>
      </c>
      <c r="B403" s="93" t="s">
        <v>144</v>
      </c>
      <c r="C403" s="58">
        <v>69.400000000000006</v>
      </c>
      <c r="D403" s="160" t="s">
        <v>200</v>
      </c>
      <c r="E403" s="161">
        <f t="shared" si="16"/>
        <v>63</v>
      </c>
      <c r="F403" s="162"/>
      <c r="G403" s="62">
        <v>25</v>
      </c>
      <c r="H403" s="62">
        <v>13</v>
      </c>
      <c r="I403" s="163"/>
      <c r="J403" s="162">
        <v>13</v>
      </c>
      <c r="K403" s="62">
        <v>6</v>
      </c>
      <c r="L403" s="163"/>
      <c r="M403" s="162"/>
      <c r="N403" s="62"/>
      <c r="O403" s="62">
        <v>2</v>
      </c>
      <c r="P403" s="62"/>
      <c r="Q403" s="62"/>
      <c r="R403" s="62"/>
      <c r="S403" s="62"/>
      <c r="T403" s="62"/>
      <c r="U403" s="62"/>
      <c r="V403" s="62"/>
      <c r="W403" s="62">
        <v>1</v>
      </c>
      <c r="X403" s="62"/>
      <c r="Y403" s="62"/>
      <c r="Z403" s="62">
        <v>2</v>
      </c>
      <c r="AA403" s="62"/>
      <c r="AB403" s="62"/>
      <c r="AC403" s="62">
        <v>1</v>
      </c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4"/>
      <c r="AT403" s="64"/>
    </row>
    <row r="404" spans="1:46" ht="14.55" customHeight="1" x14ac:dyDescent="0.3">
      <c r="A404" s="124" t="s">
        <v>585</v>
      </c>
      <c r="B404" s="93" t="s">
        <v>167</v>
      </c>
      <c r="C404" s="58">
        <v>112</v>
      </c>
      <c r="D404" s="160" t="s">
        <v>93</v>
      </c>
      <c r="E404" s="161">
        <f t="shared" si="16"/>
        <v>122</v>
      </c>
      <c r="F404" s="162"/>
      <c r="G404" s="62">
        <v>38</v>
      </c>
      <c r="H404" s="62">
        <v>17</v>
      </c>
      <c r="I404" s="163">
        <v>1</v>
      </c>
      <c r="J404" s="162">
        <v>25</v>
      </c>
      <c r="K404" s="62">
        <v>36</v>
      </c>
      <c r="L404" s="163"/>
      <c r="M404" s="162">
        <v>2</v>
      </c>
      <c r="N404" s="62"/>
      <c r="O404" s="62">
        <v>2</v>
      </c>
      <c r="P404" s="62"/>
      <c r="Q404" s="62"/>
      <c r="R404" s="62"/>
      <c r="S404" s="62"/>
      <c r="T404" s="62"/>
      <c r="U404" s="62"/>
      <c r="V404" s="62">
        <v>1</v>
      </c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4"/>
      <c r="AT404" s="64"/>
    </row>
    <row r="405" spans="1:46" ht="14.55" customHeight="1" x14ac:dyDescent="0.3">
      <c r="A405" s="124" t="s">
        <v>586</v>
      </c>
      <c r="B405" s="93" t="s">
        <v>167</v>
      </c>
      <c r="C405" s="58">
        <v>79</v>
      </c>
      <c r="D405" s="160" t="s">
        <v>79</v>
      </c>
      <c r="E405" s="161">
        <f t="shared" si="16"/>
        <v>76</v>
      </c>
      <c r="F405" s="162"/>
      <c r="G405" s="62">
        <v>17</v>
      </c>
      <c r="H405" s="62">
        <v>16</v>
      </c>
      <c r="I405" s="163">
        <v>5</v>
      </c>
      <c r="J405" s="162">
        <v>12</v>
      </c>
      <c r="K405" s="62">
        <v>2</v>
      </c>
      <c r="L405" s="163"/>
      <c r="M405" s="162">
        <v>3</v>
      </c>
      <c r="N405" s="62"/>
      <c r="O405" s="62">
        <v>18</v>
      </c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>
        <v>1</v>
      </c>
      <c r="AA405" s="62">
        <v>2</v>
      </c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4"/>
      <c r="AT405" s="64"/>
    </row>
    <row r="406" spans="1:46" ht="14.55" customHeight="1" x14ac:dyDescent="0.3">
      <c r="A406" s="124" t="s">
        <v>587</v>
      </c>
      <c r="B406" s="93" t="s">
        <v>217</v>
      </c>
      <c r="C406" s="58">
        <v>55</v>
      </c>
      <c r="D406" s="160" t="s">
        <v>153</v>
      </c>
      <c r="E406" s="161">
        <f t="shared" si="16"/>
        <v>38</v>
      </c>
      <c r="F406" s="162"/>
      <c r="G406" s="62">
        <v>15</v>
      </c>
      <c r="H406" s="62">
        <v>6</v>
      </c>
      <c r="I406" s="163"/>
      <c r="J406" s="162">
        <v>8</v>
      </c>
      <c r="K406" s="62">
        <v>3</v>
      </c>
      <c r="L406" s="163"/>
      <c r="M406" s="162"/>
      <c r="N406" s="62"/>
      <c r="O406" s="62"/>
      <c r="P406" s="62"/>
      <c r="Q406" s="62"/>
      <c r="R406" s="62"/>
      <c r="S406" s="62">
        <v>1</v>
      </c>
      <c r="T406" s="62"/>
      <c r="U406" s="62"/>
      <c r="V406" s="62"/>
      <c r="W406" s="62">
        <v>4</v>
      </c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>
        <v>1</v>
      </c>
      <c r="AQ406" s="62"/>
      <c r="AR406" s="62"/>
      <c r="AS406" s="64"/>
      <c r="AT406" s="64"/>
    </row>
    <row r="407" spans="1:46" ht="14.55" customHeight="1" x14ac:dyDescent="0.3">
      <c r="A407" s="124" t="s">
        <v>588</v>
      </c>
      <c r="B407" s="93" t="s">
        <v>124</v>
      </c>
      <c r="C407" s="58">
        <v>51.7</v>
      </c>
      <c r="D407" s="160" t="s">
        <v>122</v>
      </c>
      <c r="E407" s="161">
        <v>13</v>
      </c>
      <c r="F407" s="162"/>
      <c r="G407" s="62">
        <v>8</v>
      </c>
      <c r="H407" s="62">
        <v>3</v>
      </c>
      <c r="I407" s="163">
        <v>1</v>
      </c>
      <c r="J407" s="162">
        <v>1</v>
      </c>
      <c r="K407" s="62"/>
      <c r="L407" s="163"/>
      <c r="M407" s="1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4"/>
      <c r="AT407" s="64"/>
    </row>
    <row r="408" spans="1:46" ht="14.55" customHeight="1" x14ac:dyDescent="0.3">
      <c r="A408" s="124" t="s">
        <v>589</v>
      </c>
      <c r="B408" s="93" t="s">
        <v>590</v>
      </c>
      <c r="C408" s="58">
        <v>35.4</v>
      </c>
      <c r="D408" s="160" t="s">
        <v>145</v>
      </c>
      <c r="E408" s="161">
        <v>16</v>
      </c>
      <c r="F408" s="162"/>
      <c r="G408" s="62">
        <v>7</v>
      </c>
      <c r="H408" s="62">
        <v>8</v>
      </c>
      <c r="I408" s="163"/>
      <c r="J408" s="162"/>
      <c r="K408" s="62"/>
      <c r="L408" s="163"/>
      <c r="M408" s="162"/>
      <c r="N408" s="62"/>
      <c r="O408" s="62">
        <v>1</v>
      </c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4"/>
      <c r="AT408" s="64"/>
    </row>
    <row r="409" spans="1:46" ht="14.55" customHeight="1" x14ac:dyDescent="0.3">
      <c r="A409" s="124" t="s">
        <v>591</v>
      </c>
      <c r="B409" s="57" t="s">
        <v>260</v>
      </c>
      <c r="C409" s="174">
        <v>56.6</v>
      </c>
      <c r="D409" s="160" t="s">
        <v>245</v>
      </c>
      <c r="E409" s="170">
        <f>SUM(G409:AS409)</f>
        <v>23</v>
      </c>
      <c r="F409" s="171"/>
      <c r="G409" s="172">
        <v>8</v>
      </c>
      <c r="H409" s="172">
        <v>10</v>
      </c>
      <c r="I409" s="173"/>
      <c r="J409" s="171">
        <v>1</v>
      </c>
      <c r="K409" s="172"/>
      <c r="L409" s="173"/>
      <c r="M409" s="171"/>
      <c r="N409" s="172"/>
      <c r="O409" s="172">
        <v>2</v>
      </c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>
        <v>2</v>
      </c>
      <c r="AQ409" s="172"/>
      <c r="AR409" s="172"/>
      <c r="AS409" s="64"/>
      <c r="AT409" s="64"/>
    </row>
    <row r="410" spans="1:46" ht="14.55" customHeight="1" x14ac:dyDescent="0.3">
      <c r="A410" s="124" t="s">
        <v>592</v>
      </c>
      <c r="B410" s="57" t="s">
        <v>107</v>
      </c>
      <c r="C410" s="58">
        <v>70.5</v>
      </c>
      <c r="D410" s="160" t="s">
        <v>182</v>
      </c>
      <c r="E410" s="161">
        <f>SUM(G410:AS410)</f>
        <v>36</v>
      </c>
      <c r="F410" s="162"/>
      <c r="G410" s="62">
        <v>23</v>
      </c>
      <c r="H410" s="62">
        <v>5</v>
      </c>
      <c r="I410" s="163">
        <v>4</v>
      </c>
      <c r="J410" s="162">
        <v>1</v>
      </c>
      <c r="K410" s="62"/>
      <c r="L410" s="163"/>
      <c r="M410" s="162"/>
      <c r="N410" s="62"/>
      <c r="O410" s="62">
        <v>1</v>
      </c>
      <c r="P410" s="62"/>
      <c r="Q410" s="62"/>
      <c r="R410" s="62"/>
      <c r="S410" s="62"/>
      <c r="T410" s="62"/>
      <c r="U410" s="62"/>
      <c r="V410" s="62">
        <v>1</v>
      </c>
      <c r="W410" s="62"/>
      <c r="X410" s="62"/>
      <c r="Y410" s="62"/>
      <c r="Z410" s="62">
        <v>1</v>
      </c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4"/>
      <c r="AT410" s="64"/>
    </row>
    <row r="411" spans="1:46" ht="14.55" customHeight="1" x14ac:dyDescent="0.3">
      <c r="A411" s="124" t="s">
        <v>593</v>
      </c>
      <c r="B411" s="93" t="s">
        <v>73</v>
      </c>
      <c r="C411" s="58">
        <v>77</v>
      </c>
      <c r="D411" s="160" t="s">
        <v>169</v>
      </c>
      <c r="E411" s="161">
        <f>SUM(G411:AS411)</f>
        <v>36</v>
      </c>
      <c r="F411" s="162"/>
      <c r="G411" s="62">
        <v>10</v>
      </c>
      <c r="H411" s="62">
        <v>18</v>
      </c>
      <c r="I411" s="163">
        <v>1</v>
      </c>
      <c r="J411" s="162"/>
      <c r="K411" s="62"/>
      <c r="L411" s="163"/>
      <c r="M411" s="162"/>
      <c r="N411" s="62"/>
      <c r="O411" s="62">
        <v>2</v>
      </c>
      <c r="P411" s="62"/>
      <c r="Q411" s="62"/>
      <c r="R411" s="62"/>
      <c r="S411" s="62">
        <v>4</v>
      </c>
      <c r="T411" s="62"/>
      <c r="U411" s="62"/>
      <c r="V411" s="62"/>
      <c r="W411" s="62"/>
      <c r="X411" s="62"/>
      <c r="Y411" s="62"/>
      <c r="Z411" s="62">
        <v>1</v>
      </c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4"/>
      <c r="AT411" s="64"/>
    </row>
    <row r="412" spans="1:46" ht="14.55" customHeight="1" x14ac:dyDescent="0.3">
      <c r="A412" s="124" t="s">
        <v>594</v>
      </c>
      <c r="B412" s="57" t="s">
        <v>144</v>
      </c>
      <c r="C412" s="58">
        <v>74</v>
      </c>
      <c r="D412" s="160" t="s">
        <v>595</v>
      </c>
      <c r="E412" s="170">
        <f>SUM(G412:AS412)</f>
        <v>96</v>
      </c>
      <c r="F412" s="171"/>
      <c r="G412" s="172">
        <v>34</v>
      </c>
      <c r="H412" s="172">
        <v>27</v>
      </c>
      <c r="I412" s="173">
        <v>4</v>
      </c>
      <c r="J412" s="171">
        <v>20</v>
      </c>
      <c r="K412" s="172">
        <v>3</v>
      </c>
      <c r="L412" s="173"/>
      <c r="M412" s="171"/>
      <c r="N412" s="172"/>
      <c r="O412" s="172">
        <v>2</v>
      </c>
      <c r="P412" s="172"/>
      <c r="Q412" s="172"/>
      <c r="R412" s="172"/>
      <c r="S412" s="172"/>
      <c r="T412" s="172"/>
      <c r="U412" s="172">
        <v>1</v>
      </c>
      <c r="V412" s="172">
        <v>1</v>
      </c>
      <c r="W412" s="172">
        <v>2</v>
      </c>
      <c r="X412" s="172"/>
      <c r="Y412" s="172"/>
      <c r="Z412" s="172">
        <v>1</v>
      </c>
      <c r="AA412" s="172">
        <v>1</v>
      </c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64"/>
      <c r="AT412" s="64"/>
    </row>
    <row r="413" spans="1:46" ht="14.55" customHeight="1" x14ac:dyDescent="0.3">
      <c r="A413" s="124" t="s">
        <v>596</v>
      </c>
      <c r="B413" s="93" t="s">
        <v>95</v>
      </c>
      <c r="C413" s="123">
        <v>64.5</v>
      </c>
      <c r="D413" s="195">
        <v>43845.149305555555</v>
      </c>
      <c r="E413" s="190">
        <f>SUM(G413:AS413)</f>
        <v>70</v>
      </c>
      <c r="F413" s="191"/>
      <c r="G413" s="103">
        <v>27</v>
      </c>
      <c r="H413" s="103">
        <v>30</v>
      </c>
      <c r="I413" s="192">
        <v>8</v>
      </c>
      <c r="J413" s="191"/>
      <c r="K413" s="64"/>
      <c r="L413" s="194"/>
      <c r="M413" s="191"/>
      <c r="N413" s="64"/>
      <c r="O413" s="103">
        <v>3</v>
      </c>
      <c r="P413" s="64"/>
      <c r="Q413" s="64"/>
      <c r="R413" s="64"/>
      <c r="S413" s="64"/>
      <c r="T413" s="64"/>
      <c r="U413" s="64"/>
      <c r="V413" s="103">
        <v>1</v>
      </c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103">
        <v>1</v>
      </c>
      <c r="AQ413" s="64"/>
      <c r="AR413" s="64"/>
      <c r="AS413" s="64"/>
      <c r="AT413" s="64"/>
    </row>
    <row r="414" spans="1:46" ht="14.55" customHeight="1" x14ac:dyDescent="0.3">
      <c r="A414" s="124" t="s">
        <v>597</v>
      </c>
      <c r="B414" s="93" t="s">
        <v>81</v>
      </c>
      <c r="C414" s="123">
        <v>60.5</v>
      </c>
      <c r="D414" s="195">
        <v>43845.086805555555</v>
      </c>
      <c r="E414" s="190">
        <v>5</v>
      </c>
      <c r="F414" s="191"/>
      <c r="G414" s="64"/>
      <c r="H414" s="103">
        <v>1</v>
      </c>
      <c r="I414" s="192">
        <v>2</v>
      </c>
      <c r="J414" s="191"/>
      <c r="K414" s="64"/>
      <c r="L414" s="194"/>
      <c r="M414" s="191"/>
      <c r="N414" s="64"/>
      <c r="O414" s="103">
        <v>2</v>
      </c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</row>
    <row r="415" spans="1:46" ht="14.55" customHeight="1" x14ac:dyDescent="0.3">
      <c r="A415" s="124" t="s">
        <v>598</v>
      </c>
      <c r="B415" s="175" t="s">
        <v>109</v>
      </c>
      <c r="C415" s="176">
        <v>55</v>
      </c>
      <c r="D415" s="177" t="s">
        <v>520</v>
      </c>
      <c r="E415" s="196">
        <f>SUM(G415:AS415)</f>
        <v>82</v>
      </c>
      <c r="F415" s="197"/>
      <c r="G415" s="198">
        <v>42</v>
      </c>
      <c r="H415" s="198">
        <v>21</v>
      </c>
      <c r="I415" s="199">
        <v>10</v>
      </c>
      <c r="J415" s="200">
        <v>3</v>
      </c>
      <c r="K415" s="198">
        <v>1</v>
      </c>
      <c r="L415" s="201"/>
      <c r="M415" s="197"/>
      <c r="N415" s="182"/>
      <c r="O415" s="198">
        <v>1</v>
      </c>
      <c r="P415" s="182"/>
      <c r="Q415" s="182"/>
      <c r="R415" s="182"/>
      <c r="S415" s="182"/>
      <c r="T415" s="182"/>
      <c r="U415" s="198">
        <v>1</v>
      </c>
      <c r="V415" s="198">
        <v>1</v>
      </c>
      <c r="W415" s="198">
        <v>1</v>
      </c>
      <c r="X415" s="182"/>
      <c r="Y415" s="182"/>
      <c r="Z415" s="182"/>
      <c r="AA415" s="182"/>
      <c r="AB415" s="182"/>
      <c r="AC415" s="198">
        <v>1</v>
      </c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2"/>
      <c r="AT415" s="182"/>
    </row>
    <row r="416" spans="1:46" ht="14.55" customHeight="1" x14ac:dyDescent="0.3">
      <c r="A416" s="183" t="s">
        <v>599</v>
      </c>
      <c r="B416" s="202"/>
      <c r="C416" s="203">
        <f>SUM(C393:C415)</f>
        <v>1685.1000000000001</v>
      </c>
      <c r="D416" s="202" t="s">
        <v>600</v>
      </c>
      <c r="E416" s="204">
        <f>SUM(E393:E415)</f>
        <v>1251</v>
      </c>
      <c r="F416" s="204"/>
      <c r="G416" s="204">
        <f t="shared" ref="G416:M416" si="17">SUM(G393:G415)</f>
        <v>493</v>
      </c>
      <c r="H416" s="204">
        <f t="shared" si="17"/>
        <v>249</v>
      </c>
      <c r="I416" s="204">
        <f t="shared" si="17"/>
        <v>59</v>
      </c>
      <c r="J416" s="204">
        <f t="shared" si="17"/>
        <v>146</v>
      </c>
      <c r="K416" s="204">
        <f t="shared" si="17"/>
        <v>91</v>
      </c>
      <c r="L416" s="204">
        <f t="shared" si="17"/>
        <v>1</v>
      </c>
      <c r="M416" s="204">
        <f t="shared" si="17"/>
        <v>10</v>
      </c>
      <c r="N416" s="204"/>
      <c r="O416" s="204">
        <f>SUM(O393:O415)</f>
        <v>147</v>
      </c>
      <c r="P416" s="204"/>
      <c r="Q416" s="204"/>
      <c r="R416" s="204"/>
      <c r="S416" s="204">
        <f>SUM(S393:S415)</f>
        <v>5</v>
      </c>
      <c r="T416" s="204"/>
      <c r="U416" s="204">
        <f>SUM(U393:U415)</f>
        <v>2</v>
      </c>
      <c r="V416" s="204">
        <f>SUM(V393:V415)</f>
        <v>9</v>
      </c>
      <c r="W416" s="204">
        <f>SUM(W393:W415)</f>
        <v>11</v>
      </c>
      <c r="X416" s="204">
        <f>SUM(X393:X415)</f>
        <v>1</v>
      </c>
      <c r="Y416" s="204"/>
      <c r="Z416" s="204">
        <f>SUM(Z393:Z415)</f>
        <v>12</v>
      </c>
      <c r="AA416" s="204">
        <f>SUM(AA393:AA415)</f>
        <v>3</v>
      </c>
      <c r="AB416" s="204"/>
      <c r="AC416" s="204">
        <f>SUM(AC393:AC415)</f>
        <v>2</v>
      </c>
      <c r="AD416" s="204"/>
      <c r="AE416" s="204">
        <f>SUM(AE393:AE415)</f>
        <v>1</v>
      </c>
      <c r="AF416" s="204"/>
      <c r="AG416" s="204"/>
      <c r="AH416" s="204">
        <f>SUM(AH393:AH415)</f>
        <v>4</v>
      </c>
      <c r="AI416" s="204"/>
      <c r="AJ416" s="204"/>
      <c r="AK416" s="204"/>
      <c r="AL416" s="204"/>
      <c r="AM416" s="204"/>
      <c r="AN416" s="204"/>
      <c r="AO416" s="204"/>
      <c r="AP416" s="204">
        <f>SUM(AP393:AP415)</f>
        <v>5</v>
      </c>
      <c r="AQ416" s="204"/>
      <c r="AR416" s="204"/>
      <c r="AS416" s="204"/>
      <c r="AT416" s="204"/>
    </row>
    <row r="417" spans="1:46" ht="14.55" customHeight="1" x14ac:dyDescent="0.3">
      <c r="A417" s="65"/>
      <c r="B417" s="205"/>
      <c r="C417" s="206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  <c r="V417" s="207"/>
      <c r="W417" s="207"/>
      <c r="X417" s="207"/>
      <c r="Y417" s="207"/>
      <c r="Z417" s="207"/>
      <c r="AA417" s="207"/>
      <c r="AB417" s="207"/>
      <c r="AC417" s="207"/>
      <c r="AD417" s="207"/>
      <c r="AE417" s="207"/>
      <c r="AF417" s="207"/>
      <c r="AG417" s="207"/>
      <c r="AH417" s="207"/>
      <c r="AI417" s="207"/>
      <c r="AJ417" s="207"/>
      <c r="AK417" s="207"/>
      <c r="AL417" s="207"/>
      <c r="AM417" s="207"/>
      <c r="AN417" s="207"/>
      <c r="AO417" s="207"/>
      <c r="AP417" s="207"/>
      <c r="AQ417" s="207"/>
      <c r="AR417" s="207"/>
      <c r="AS417" s="207"/>
      <c r="AT417" s="207"/>
    </row>
    <row r="418" spans="1:46" ht="14.55" customHeight="1" x14ac:dyDescent="0.3">
      <c r="A418" s="65" t="s">
        <v>281</v>
      </c>
      <c r="B418" s="93"/>
      <c r="C418" s="123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</row>
    <row r="419" spans="1:46" ht="14.55" customHeight="1" x14ac:dyDescent="0.3">
      <c r="A419" s="66" t="s">
        <v>601</v>
      </c>
      <c r="B419" s="93" t="s">
        <v>284</v>
      </c>
      <c r="C419" s="123">
        <v>59.4</v>
      </c>
      <c r="D419" s="195">
        <v>43866.145833333336</v>
      </c>
      <c r="E419" s="190">
        <f>SUM(G419:O419)</f>
        <v>14</v>
      </c>
      <c r="F419" s="191"/>
      <c r="G419" s="103">
        <v>7</v>
      </c>
      <c r="H419" s="103">
        <v>3</v>
      </c>
      <c r="I419" s="192">
        <v>1</v>
      </c>
      <c r="J419" s="191"/>
      <c r="K419" s="103">
        <v>1</v>
      </c>
      <c r="L419" s="194"/>
      <c r="M419" s="191"/>
      <c r="N419" s="64"/>
      <c r="O419" s="103">
        <v>2</v>
      </c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</row>
    <row r="420" spans="1:46" ht="14.55" customHeight="1" x14ac:dyDescent="0.3">
      <c r="A420" s="66" t="s">
        <v>602</v>
      </c>
      <c r="B420" s="93" t="s">
        <v>56</v>
      </c>
      <c r="C420" s="123">
        <v>45</v>
      </c>
      <c r="D420" s="195">
        <v>43845.104166666664</v>
      </c>
      <c r="E420" s="190">
        <v>12</v>
      </c>
      <c r="F420" s="191"/>
      <c r="G420" s="103">
        <v>8</v>
      </c>
      <c r="H420" s="103">
        <v>4</v>
      </c>
      <c r="I420" s="194"/>
      <c r="J420" s="191"/>
      <c r="K420" s="64"/>
      <c r="L420" s="194"/>
      <c r="M420" s="191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</row>
    <row r="421" spans="1:46" ht="14.55" customHeight="1" x14ac:dyDescent="0.3">
      <c r="A421" s="66" t="s">
        <v>603</v>
      </c>
      <c r="B421" s="93" t="s">
        <v>284</v>
      </c>
      <c r="C421" s="123">
        <v>65</v>
      </c>
      <c r="D421" s="195">
        <v>43866.25</v>
      </c>
      <c r="E421" s="190">
        <f>SUM(G421:AS421)</f>
        <v>50</v>
      </c>
      <c r="F421" s="191"/>
      <c r="G421" s="103">
        <v>29</v>
      </c>
      <c r="H421" s="103">
        <v>6</v>
      </c>
      <c r="I421" s="192">
        <v>2</v>
      </c>
      <c r="J421" s="193">
        <v>3</v>
      </c>
      <c r="K421" s="64"/>
      <c r="L421" s="194"/>
      <c r="M421" s="191"/>
      <c r="N421" s="64"/>
      <c r="O421" s="103">
        <v>5</v>
      </c>
      <c r="P421" s="64"/>
      <c r="Q421" s="64"/>
      <c r="R421" s="64"/>
      <c r="S421" s="103">
        <v>2</v>
      </c>
      <c r="T421" s="64"/>
      <c r="U421" s="64"/>
      <c r="V421" s="103">
        <v>3</v>
      </c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</row>
    <row r="422" spans="1:46" ht="14.55" customHeight="1" x14ac:dyDescent="0.3">
      <c r="A422" s="66" t="s">
        <v>604</v>
      </c>
      <c r="B422" s="93" t="s">
        <v>56</v>
      </c>
      <c r="C422" s="123">
        <v>39</v>
      </c>
      <c r="D422" s="195">
        <v>43867.083333333336</v>
      </c>
      <c r="E422" s="190">
        <f>SUM(G422:AS422)</f>
        <v>22</v>
      </c>
      <c r="F422" s="191"/>
      <c r="G422" s="103">
        <v>12</v>
      </c>
      <c r="H422" s="103">
        <v>6</v>
      </c>
      <c r="I422" s="192">
        <v>3</v>
      </c>
      <c r="J422" s="191"/>
      <c r="K422" s="64"/>
      <c r="L422" s="194"/>
      <c r="M422" s="191"/>
      <c r="N422" s="64"/>
      <c r="O422" s="103">
        <v>1</v>
      </c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</row>
    <row r="423" spans="1:46" ht="14.55" customHeight="1" x14ac:dyDescent="0.3">
      <c r="A423" s="124" t="s">
        <v>605</v>
      </c>
      <c r="B423" s="93" t="s">
        <v>59</v>
      </c>
      <c r="C423" s="123">
        <v>62</v>
      </c>
      <c r="D423" s="195">
        <v>43845.201388888891</v>
      </c>
      <c r="E423" s="190">
        <f>SUM(G423:AS423)</f>
        <v>14</v>
      </c>
      <c r="F423" s="191"/>
      <c r="G423" s="103">
        <v>7</v>
      </c>
      <c r="H423" s="64"/>
      <c r="I423" s="192">
        <v>1</v>
      </c>
      <c r="J423" s="193">
        <v>1</v>
      </c>
      <c r="K423" s="103">
        <v>1</v>
      </c>
      <c r="L423" s="194"/>
      <c r="M423" s="191"/>
      <c r="N423" s="64"/>
      <c r="O423" s="103">
        <v>2</v>
      </c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103">
        <v>2</v>
      </c>
      <c r="AQ423" s="64"/>
      <c r="AR423" s="64"/>
      <c r="AS423" s="64"/>
      <c r="AT423" s="64"/>
    </row>
    <row r="424" spans="1:46" ht="14.55" customHeight="1" x14ac:dyDescent="0.3">
      <c r="A424" s="124" t="s">
        <v>606</v>
      </c>
      <c r="B424" s="93" t="s">
        <v>116</v>
      </c>
      <c r="C424" s="123">
        <v>29.3</v>
      </c>
      <c r="D424" s="195">
        <v>43866.104166666664</v>
      </c>
      <c r="E424" s="190">
        <f>SUM(G424:AS424)</f>
        <v>14</v>
      </c>
      <c r="F424" s="191"/>
      <c r="G424" s="103">
        <v>5</v>
      </c>
      <c r="H424" s="103">
        <v>1</v>
      </c>
      <c r="I424" s="192">
        <v>1</v>
      </c>
      <c r="J424" s="193">
        <v>3</v>
      </c>
      <c r="K424" s="64"/>
      <c r="L424" s="194"/>
      <c r="M424" s="191"/>
      <c r="N424" s="64"/>
      <c r="O424" s="103">
        <v>2</v>
      </c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103">
        <v>2</v>
      </c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</row>
    <row r="425" spans="1:46" ht="14.55" customHeight="1" x14ac:dyDescent="0.3">
      <c r="A425" s="66" t="s">
        <v>607</v>
      </c>
      <c r="B425" s="93" t="s">
        <v>116</v>
      </c>
      <c r="C425" s="123">
        <v>30.1</v>
      </c>
      <c r="D425" s="195">
        <v>43866.125</v>
      </c>
      <c r="E425" s="190">
        <f>SUM(G425:AS425)</f>
        <v>17</v>
      </c>
      <c r="F425" s="191"/>
      <c r="G425" s="103">
        <v>3</v>
      </c>
      <c r="H425" s="103">
        <v>5</v>
      </c>
      <c r="I425" s="192">
        <v>5</v>
      </c>
      <c r="J425" s="193">
        <v>1</v>
      </c>
      <c r="K425" s="64"/>
      <c r="L425" s="194"/>
      <c r="M425" s="191"/>
      <c r="N425" s="64"/>
      <c r="O425" s="103">
        <v>2</v>
      </c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103">
        <v>1</v>
      </c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</row>
    <row r="426" spans="1:46" ht="14.55" customHeight="1" x14ac:dyDescent="0.3">
      <c r="A426" s="124" t="s">
        <v>608</v>
      </c>
      <c r="B426" s="93" t="s">
        <v>121</v>
      </c>
      <c r="C426" s="123">
        <v>71.5</v>
      </c>
      <c r="D426" s="195">
        <v>43866.208333333336</v>
      </c>
      <c r="E426" s="190">
        <f>SUM(G426:K426)</f>
        <v>35</v>
      </c>
      <c r="F426" s="191"/>
      <c r="G426" s="103">
        <v>3</v>
      </c>
      <c r="H426" s="103">
        <v>2</v>
      </c>
      <c r="I426" s="194"/>
      <c r="J426" s="193">
        <v>17</v>
      </c>
      <c r="K426" s="103">
        <v>13</v>
      </c>
      <c r="L426" s="194"/>
      <c r="M426" s="191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</row>
    <row r="427" spans="1:46" ht="14.55" customHeight="1" x14ac:dyDescent="0.3">
      <c r="A427" s="66" t="s">
        <v>609</v>
      </c>
      <c r="B427" s="175" t="s">
        <v>65</v>
      </c>
      <c r="C427" s="176">
        <v>55.3</v>
      </c>
      <c r="D427" s="208">
        <v>43866.197916666664</v>
      </c>
      <c r="E427" s="196">
        <f>SUM(G427:AS427)</f>
        <v>38</v>
      </c>
      <c r="F427" s="197"/>
      <c r="G427" s="198">
        <v>6</v>
      </c>
      <c r="H427" s="198">
        <v>4</v>
      </c>
      <c r="I427" s="199">
        <v>1</v>
      </c>
      <c r="J427" s="200">
        <v>8</v>
      </c>
      <c r="K427" s="198">
        <v>16</v>
      </c>
      <c r="L427" s="201"/>
      <c r="M427" s="197"/>
      <c r="N427" s="182"/>
      <c r="O427" s="182"/>
      <c r="P427" s="182"/>
      <c r="Q427" s="198">
        <v>1</v>
      </c>
      <c r="R427" s="182"/>
      <c r="S427" s="182"/>
      <c r="T427" s="182"/>
      <c r="U427" s="182"/>
      <c r="V427" s="182"/>
      <c r="W427" s="198">
        <v>1</v>
      </c>
      <c r="X427" s="182"/>
      <c r="Y427" s="198">
        <v>1</v>
      </c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</row>
    <row r="428" spans="1:46" ht="14.55" customHeight="1" x14ac:dyDescent="0.3">
      <c r="A428" s="183" t="s">
        <v>529</v>
      </c>
      <c r="B428" s="202"/>
      <c r="C428" s="209">
        <f>SUM(C419:C427)</f>
        <v>456.6</v>
      </c>
      <c r="D428" s="202" t="s">
        <v>610</v>
      </c>
      <c r="E428" s="210">
        <f>SUM(E419:E427)</f>
        <v>216</v>
      </c>
      <c r="F428" s="211"/>
      <c r="G428" s="210">
        <f>SUM(G419:G427)</f>
        <v>80</v>
      </c>
      <c r="H428" s="210">
        <f>SUM(H419:H427)</f>
        <v>31</v>
      </c>
      <c r="I428" s="210">
        <f>SUM(I419:I427)</f>
        <v>14</v>
      </c>
      <c r="J428" s="210">
        <f>SUM(J419:J427)</f>
        <v>33</v>
      </c>
      <c r="K428" s="210">
        <f>SUM(K419:K427)</f>
        <v>31</v>
      </c>
      <c r="L428" s="211"/>
      <c r="M428" s="211"/>
      <c r="N428" s="211"/>
      <c r="O428" s="210">
        <f>SUM(O419:O427)</f>
        <v>14</v>
      </c>
      <c r="P428" s="211"/>
      <c r="Q428" s="210">
        <f>SUM(Q419:Q427)</f>
        <v>1</v>
      </c>
      <c r="R428" s="211"/>
      <c r="S428" s="210">
        <f>SUM(S419:S427)</f>
        <v>2</v>
      </c>
      <c r="T428" s="211"/>
      <c r="U428" s="211"/>
      <c r="V428" s="210">
        <f>SUM(V419:V427)</f>
        <v>3</v>
      </c>
      <c r="W428" s="210">
        <f>SUM(W419:W427)</f>
        <v>1</v>
      </c>
      <c r="X428" s="211"/>
      <c r="Y428" s="210">
        <f>SUM(Y419:Y427)</f>
        <v>1</v>
      </c>
      <c r="Z428" s="210">
        <f>SUM(Z419:Z427)</f>
        <v>2</v>
      </c>
      <c r="AA428" s="211"/>
      <c r="AB428" s="211"/>
      <c r="AC428" s="211"/>
      <c r="AD428" s="211"/>
      <c r="AE428" s="210">
        <f>SUM(AE419:AE427)</f>
        <v>1</v>
      </c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0">
        <f>SUM(AP419:AP427)</f>
        <v>2</v>
      </c>
      <c r="AQ428" s="211"/>
      <c r="AR428" s="211"/>
      <c r="AS428" s="211"/>
      <c r="AT428" s="211"/>
    </row>
    <row r="429" spans="1:46" ht="14.55" customHeight="1" x14ac:dyDescent="0.3">
      <c r="A429" s="104"/>
      <c r="B429" s="205"/>
      <c r="C429" s="206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</row>
    <row r="430" spans="1:46" ht="14.55" customHeight="1" x14ac:dyDescent="0.3">
      <c r="A430" s="212" t="s">
        <v>312</v>
      </c>
      <c r="B430" s="93"/>
      <c r="C430" s="123"/>
      <c r="D430" s="194"/>
      <c r="E430" s="213"/>
      <c r="F430" s="191"/>
      <c r="G430" s="64"/>
      <c r="H430" s="64"/>
      <c r="I430" s="194"/>
      <c r="J430" s="191"/>
      <c r="K430" s="64"/>
      <c r="L430" s="194"/>
      <c r="M430" s="191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</row>
    <row r="431" spans="1:46" ht="14.55" customHeight="1" x14ac:dyDescent="0.3">
      <c r="A431" s="214" t="s">
        <v>611</v>
      </c>
      <c r="B431" s="93" t="s">
        <v>73</v>
      </c>
      <c r="C431" s="123">
        <v>70</v>
      </c>
      <c r="D431" s="195">
        <v>43866.208333333336</v>
      </c>
      <c r="E431" s="190">
        <f>SUM(G431:AS431)</f>
        <v>13</v>
      </c>
      <c r="F431" s="191"/>
      <c r="G431" s="103">
        <v>6</v>
      </c>
      <c r="H431" s="64"/>
      <c r="I431" s="194"/>
      <c r="J431" s="193">
        <v>2</v>
      </c>
      <c r="K431" s="103">
        <v>2</v>
      </c>
      <c r="L431" s="194"/>
      <c r="M431" s="193">
        <v>2</v>
      </c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103">
        <v>1</v>
      </c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</row>
    <row r="432" spans="1:46" ht="14.55" customHeight="1" x14ac:dyDescent="0.3">
      <c r="A432" s="214" t="s">
        <v>612</v>
      </c>
      <c r="B432" s="93" t="s">
        <v>217</v>
      </c>
      <c r="C432" s="123">
        <v>46</v>
      </c>
      <c r="D432" s="169" t="s">
        <v>231</v>
      </c>
      <c r="E432" s="190">
        <f>SUM(G432:AS432)</f>
        <v>32</v>
      </c>
      <c r="F432" s="191"/>
      <c r="G432" s="103">
        <v>13</v>
      </c>
      <c r="H432" s="103">
        <v>2</v>
      </c>
      <c r="I432" s="194"/>
      <c r="J432" s="193">
        <v>10</v>
      </c>
      <c r="K432" s="103">
        <v>6</v>
      </c>
      <c r="L432" s="194"/>
      <c r="M432" s="191"/>
      <c r="N432" s="64"/>
      <c r="O432" s="103">
        <v>1</v>
      </c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</row>
    <row r="433" spans="1:46" ht="14.55" customHeight="1" x14ac:dyDescent="0.3">
      <c r="A433" s="214" t="s">
        <v>613</v>
      </c>
      <c r="B433" s="93" t="s">
        <v>124</v>
      </c>
      <c r="C433" s="123">
        <v>54</v>
      </c>
      <c r="D433" s="195">
        <v>43866.135416666664</v>
      </c>
      <c r="E433" s="190">
        <f>SUM(G433:L433)</f>
        <v>14</v>
      </c>
      <c r="F433" s="191"/>
      <c r="G433" s="103">
        <v>5</v>
      </c>
      <c r="H433" s="64"/>
      <c r="I433" s="194"/>
      <c r="J433" s="193">
        <v>6</v>
      </c>
      <c r="K433" s="103">
        <v>3</v>
      </c>
      <c r="L433" s="194"/>
      <c r="M433" s="191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</row>
    <row r="434" spans="1:46" ht="14.55" customHeight="1" x14ac:dyDescent="0.3">
      <c r="A434" s="214" t="s">
        <v>614</v>
      </c>
      <c r="B434" s="93" t="s">
        <v>73</v>
      </c>
      <c r="C434" s="123">
        <v>38.799999999999997</v>
      </c>
      <c r="D434" s="195">
        <v>43866.083333333336</v>
      </c>
      <c r="E434" s="190">
        <v>10</v>
      </c>
      <c r="F434" s="191"/>
      <c r="G434" s="103">
        <v>6</v>
      </c>
      <c r="H434" s="64"/>
      <c r="I434" s="194"/>
      <c r="J434" s="193">
        <v>3</v>
      </c>
      <c r="K434" s="103">
        <v>1</v>
      </c>
      <c r="L434" s="194"/>
      <c r="M434" s="191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</row>
    <row r="435" spans="1:46" ht="14.55" customHeight="1" x14ac:dyDescent="0.3">
      <c r="A435" s="214" t="s">
        <v>615</v>
      </c>
      <c r="B435" s="93" t="s">
        <v>121</v>
      </c>
      <c r="C435" s="123">
        <v>40</v>
      </c>
      <c r="D435" s="195">
        <v>43866.083333333336</v>
      </c>
      <c r="E435" s="190">
        <f>SUM(G435:AS435)</f>
        <v>16</v>
      </c>
      <c r="F435" s="191"/>
      <c r="G435" s="103">
        <v>5</v>
      </c>
      <c r="H435" s="103">
        <v>1</v>
      </c>
      <c r="I435" s="192">
        <v>1</v>
      </c>
      <c r="J435" s="193">
        <v>6</v>
      </c>
      <c r="K435" s="103">
        <v>2</v>
      </c>
      <c r="L435" s="194"/>
      <c r="M435" s="191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103">
        <v>1</v>
      </c>
      <c r="AQ435" s="64"/>
      <c r="AR435" s="64"/>
      <c r="AS435" s="64"/>
      <c r="AT435" s="64"/>
    </row>
    <row r="436" spans="1:46" ht="14.55" customHeight="1" x14ac:dyDescent="0.3">
      <c r="A436" s="214" t="s">
        <v>616</v>
      </c>
      <c r="B436" s="175" t="s">
        <v>617</v>
      </c>
      <c r="C436" s="176">
        <v>44.8</v>
      </c>
      <c r="D436" s="208">
        <v>43866.15625</v>
      </c>
      <c r="E436" s="196">
        <f>SUM(G436:AS436)</f>
        <v>54</v>
      </c>
      <c r="F436" s="197"/>
      <c r="G436" s="198">
        <v>20</v>
      </c>
      <c r="H436" s="198">
        <v>1</v>
      </c>
      <c r="I436" s="201"/>
      <c r="J436" s="200">
        <v>8</v>
      </c>
      <c r="K436" s="198">
        <v>4</v>
      </c>
      <c r="L436" s="201"/>
      <c r="M436" s="197"/>
      <c r="N436" s="182"/>
      <c r="O436" s="198">
        <v>11</v>
      </c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98">
        <v>10</v>
      </c>
      <c r="AQ436" s="182"/>
      <c r="AR436" s="182"/>
      <c r="AS436" s="182"/>
      <c r="AT436" s="182"/>
    </row>
    <row r="437" spans="1:46" ht="14.55" customHeight="1" x14ac:dyDescent="0.3">
      <c r="A437" s="215" t="s">
        <v>618</v>
      </c>
      <c r="B437" s="202"/>
      <c r="C437" s="209">
        <f>SUM(C431:C436)</f>
        <v>293.60000000000002</v>
      </c>
      <c r="D437" s="216">
        <v>43867.822916666664</v>
      </c>
      <c r="E437" s="210">
        <f>SUM(E431:E436)</f>
        <v>139</v>
      </c>
      <c r="F437" s="211"/>
      <c r="G437" s="210">
        <f>SUM(G431:G436)</f>
        <v>55</v>
      </c>
      <c r="H437" s="210">
        <f>SUM(H431:H436)</f>
        <v>4</v>
      </c>
      <c r="I437" s="210">
        <f>SUM(I431:I436)</f>
        <v>1</v>
      </c>
      <c r="J437" s="210">
        <f>SUM(J431:J436)</f>
        <v>35</v>
      </c>
      <c r="K437" s="210">
        <f>SUM(K431:K436)</f>
        <v>18</v>
      </c>
      <c r="L437" s="211"/>
      <c r="M437" s="210">
        <f>SUM(M431:M436)</f>
        <v>2</v>
      </c>
      <c r="N437" s="211"/>
      <c r="O437" s="210">
        <f>SUM(O431:O436)</f>
        <v>12</v>
      </c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0">
        <f>SUM(Z431:Z436)</f>
        <v>1</v>
      </c>
      <c r="AA437" s="211"/>
      <c r="AB437" s="211"/>
      <c r="AC437" s="211"/>
      <c r="AD437" s="211"/>
      <c r="AE437" s="211"/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0">
        <f>SUM(AP431:AP436)</f>
        <v>11</v>
      </c>
      <c r="AQ437" s="211"/>
      <c r="AR437" s="211"/>
      <c r="AS437" s="211"/>
      <c r="AT437" s="211"/>
    </row>
    <row r="438" spans="1:46" ht="14.55" customHeight="1" x14ac:dyDescent="0.3">
      <c r="A438" s="104"/>
      <c r="B438" s="205"/>
      <c r="C438" s="206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07"/>
      <c r="AK438" s="207"/>
      <c r="AL438" s="207"/>
      <c r="AM438" s="207"/>
      <c r="AN438" s="207"/>
      <c r="AO438" s="207"/>
      <c r="AP438" s="207"/>
      <c r="AQ438" s="207"/>
      <c r="AR438" s="207"/>
      <c r="AS438" s="207"/>
      <c r="AT438" s="207"/>
    </row>
    <row r="439" spans="1:46" ht="14.55" customHeight="1" x14ac:dyDescent="0.3">
      <c r="A439" s="212" t="s">
        <v>619</v>
      </c>
      <c r="B439" s="93"/>
      <c r="C439" s="123"/>
      <c r="D439" s="194"/>
      <c r="E439" s="213"/>
      <c r="F439" s="191"/>
      <c r="G439" s="64"/>
      <c r="H439" s="64"/>
      <c r="I439" s="194"/>
      <c r="J439" s="191"/>
      <c r="K439" s="64"/>
      <c r="L439" s="194"/>
      <c r="M439" s="191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</row>
    <row r="440" spans="1:46" ht="14.55" customHeight="1" x14ac:dyDescent="0.3">
      <c r="A440" s="214" t="s">
        <v>620</v>
      </c>
      <c r="B440" s="93" t="s">
        <v>126</v>
      </c>
      <c r="C440" s="123">
        <v>47.3</v>
      </c>
      <c r="D440" s="195">
        <v>43866.128472222219</v>
      </c>
      <c r="E440" s="190">
        <v>14</v>
      </c>
      <c r="F440" s="191"/>
      <c r="G440" s="103">
        <v>7</v>
      </c>
      <c r="H440" s="64"/>
      <c r="I440" s="194"/>
      <c r="J440" s="193">
        <v>5</v>
      </c>
      <c r="K440" s="64"/>
      <c r="L440" s="194"/>
      <c r="M440" s="191"/>
      <c r="N440" s="64"/>
      <c r="O440" s="103">
        <v>1</v>
      </c>
      <c r="P440" s="64"/>
      <c r="Q440" s="64"/>
      <c r="R440" s="64"/>
      <c r="S440" s="103">
        <v>1</v>
      </c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</row>
    <row r="441" spans="1:46" ht="14.55" customHeight="1" x14ac:dyDescent="0.3">
      <c r="A441" s="214" t="s">
        <v>621</v>
      </c>
      <c r="B441" s="93" t="s">
        <v>68</v>
      </c>
      <c r="C441" s="123">
        <v>73.3</v>
      </c>
      <c r="D441" s="195">
        <v>43845.152777777781</v>
      </c>
      <c r="E441" s="190">
        <f t="shared" ref="E441:E446" si="18">SUM(G441:AS441)</f>
        <v>34</v>
      </c>
      <c r="F441" s="191"/>
      <c r="G441" s="103">
        <v>26</v>
      </c>
      <c r="H441" s="103">
        <v>3</v>
      </c>
      <c r="I441" s="194"/>
      <c r="J441" s="193">
        <v>1</v>
      </c>
      <c r="K441" s="64"/>
      <c r="L441" s="194"/>
      <c r="M441" s="191"/>
      <c r="N441" s="64"/>
      <c r="O441" s="64"/>
      <c r="P441" s="64"/>
      <c r="Q441" s="64"/>
      <c r="R441" s="64"/>
      <c r="S441" s="103">
        <v>3</v>
      </c>
      <c r="T441" s="64"/>
      <c r="U441" s="64"/>
      <c r="V441" s="64"/>
      <c r="W441" s="103">
        <v>1</v>
      </c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</row>
    <row r="442" spans="1:46" ht="14.55" customHeight="1" x14ac:dyDescent="0.3">
      <c r="A442" s="214" t="s">
        <v>622</v>
      </c>
      <c r="B442" s="93" t="s">
        <v>62</v>
      </c>
      <c r="C442" s="123">
        <v>71.900000000000006</v>
      </c>
      <c r="D442" s="195">
        <v>43866.145833333336</v>
      </c>
      <c r="E442" s="190">
        <f t="shared" si="18"/>
        <v>25</v>
      </c>
      <c r="F442" s="191"/>
      <c r="G442" s="103">
        <v>17</v>
      </c>
      <c r="H442" s="103">
        <v>2</v>
      </c>
      <c r="I442" s="192">
        <v>1</v>
      </c>
      <c r="J442" s="193">
        <v>3</v>
      </c>
      <c r="K442" s="103">
        <v>1</v>
      </c>
      <c r="L442" s="194"/>
      <c r="M442" s="191"/>
      <c r="N442" s="64"/>
      <c r="O442" s="64"/>
      <c r="P442" s="64"/>
      <c r="Q442" s="64"/>
      <c r="R442" s="64"/>
      <c r="S442" s="64"/>
      <c r="T442" s="64"/>
      <c r="U442" s="64"/>
      <c r="V442" s="64"/>
      <c r="W442" s="103">
        <v>1</v>
      </c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</row>
    <row r="443" spans="1:46" ht="14.55" customHeight="1" x14ac:dyDescent="0.3">
      <c r="A443" s="214" t="s">
        <v>623</v>
      </c>
      <c r="B443" s="93" t="s">
        <v>92</v>
      </c>
      <c r="C443" s="123">
        <v>50</v>
      </c>
      <c r="D443" s="169" t="s">
        <v>200</v>
      </c>
      <c r="E443" s="190">
        <f t="shared" si="18"/>
        <v>26</v>
      </c>
      <c r="F443" s="191"/>
      <c r="G443" s="103">
        <v>23</v>
      </c>
      <c r="H443" s="64"/>
      <c r="I443" s="194"/>
      <c r="J443" s="191"/>
      <c r="K443" s="103">
        <v>1</v>
      </c>
      <c r="L443" s="194"/>
      <c r="M443" s="191"/>
      <c r="N443" s="64"/>
      <c r="O443" s="64"/>
      <c r="P443" s="64"/>
      <c r="Q443" s="64"/>
      <c r="R443" s="64"/>
      <c r="S443" s="103">
        <v>1</v>
      </c>
      <c r="T443" s="64"/>
      <c r="U443" s="64"/>
      <c r="V443" s="64"/>
      <c r="W443" s="103">
        <v>1</v>
      </c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</row>
    <row r="444" spans="1:46" ht="14.55" customHeight="1" x14ac:dyDescent="0.3">
      <c r="A444" s="214" t="s">
        <v>624</v>
      </c>
      <c r="B444" s="93" t="s">
        <v>152</v>
      </c>
      <c r="C444" s="123">
        <v>83.5</v>
      </c>
      <c r="D444" s="195">
        <v>43866.149305555555</v>
      </c>
      <c r="E444" s="190">
        <f t="shared" si="18"/>
        <v>23</v>
      </c>
      <c r="F444" s="191"/>
      <c r="G444" s="103">
        <v>10</v>
      </c>
      <c r="H444" s="103">
        <v>3</v>
      </c>
      <c r="I444" s="192">
        <v>1</v>
      </c>
      <c r="J444" s="193">
        <v>3</v>
      </c>
      <c r="K444" s="103">
        <v>2</v>
      </c>
      <c r="L444" s="194"/>
      <c r="M444" s="191"/>
      <c r="N444" s="64"/>
      <c r="O444" s="103">
        <v>4</v>
      </c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</row>
    <row r="445" spans="1:46" ht="14.55" customHeight="1" x14ac:dyDescent="0.3">
      <c r="A445" s="214" t="s">
        <v>625</v>
      </c>
      <c r="B445" s="93" t="s">
        <v>626</v>
      </c>
      <c r="C445" s="123">
        <v>19.899999999999999</v>
      </c>
      <c r="D445" s="169" t="s">
        <v>169</v>
      </c>
      <c r="E445" s="190">
        <f t="shared" si="18"/>
        <v>42</v>
      </c>
      <c r="F445" s="217" t="s">
        <v>142</v>
      </c>
      <c r="G445" s="103">
        <v>25</v>
      </c>
      <c r="H445" s="103">
        <v>1</v>
      </c>
      <c r="I445" s="192">
        <v>5</v>
      </c>
      <c r="J445" s="193">
        <v>2</v>
      </c>
      <c r="K445" s="64"/>
      <c r="L445" s="194"/>
      <c r="M445" s="191"/>
      <c r="N445" s="64"/>
      <c r="O445" s="103">
        <v>8</v>
      </c>
      <c r="P445" s="64"/>
      <c r="Q445" s="64"/>
      <c r="R445" s="64"/>
      <c r="S445" s="64"/>
      <c r="T445" s="64"/>
      <c r="U445" s="64"/>
      <c r="V445" s="103">
        <v>1</v>
      </c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</row>
    <row r="446" spans="1:46" ht="14.55" customHeight="1" x14ac:dyDescent="0.3">
      <c r="A446" s="214" t="s">
        <v>627</v>
      </c>
      <c r="B446" s="93" t="s">
        <v>217</v>
      </c>
      <c r="C446" s="123">
        <v>43.3</v>
      </c>
      <c r="D446" s="169" t="s">
        <v>229</v>
      </c>
      <c r="E446" s="190">
        <f t="shared" si="18"/>
        <v>7</v>
      </c>
      <c r="F446" s="191"/>
      <c r="G446" s="103">
        <v>4</v>
      </c>
      <c r="H446" s="103">
        <v>2</v>
      </c>
      <c r="I446" s="194"/>
      <c r="J446" s="191"/>
      <c r="K446" s="64"/>
      <c r="L446" s="194"/>
      <c r="M446" s="191"/>
      <c r="N446" s="64"/>
      <c r="O446" s="64"/>
      <c r="P446" s="64"/>
      <c r="Q446" s="64"/>
      <c r="R446" s="64"/>
      <c r="S446" s="64"/>
      <c r="T446" s="64"/>
      <c r="U446" s="64"/>
      <c r="V446" s="64"/>
      <c r="W446" s="103">
        <v>1</v>
      </c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</row>
    <row r="447" spans="1:46" ht="14.55" customHeight="1" x14ac:dyDescent="0.3">
      <c r="A447" s="214" t="s">
        <v>628</v>
      </c>
      <c r="B447" s="93" t="s">
        <v>92</v>
      </c>
      <c r="C447" s="123">
        <v>53.7</v>
      </c>
      <c r="D447" s="195">
        <v>43866.1875</v>
      </c>
      <c r="E447" s="190">
        <v>17</v>
      </c>
      <c r="F447" s="191"/>
      <c r="G447" s="103">
        <v>13</v>
      </c>
      <c r="H447" s="103">
        <v>4</v>
      </c>
      <c r="I447" s="194"/>
      <c r="J447" s="191"/>
      <c r="K447" s="64"/>
      <c r="L447" s="194"/>
      <c r="M447" s="191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</row>
    <row r="448" spans="1:46" ht="14.55" customHeight="1" x14ac:dyDescent="0.3">
      <c r="A448" s="214" t="s">
        <v>629</v>
      </c>
      <c r="B448" s="93" t="s">
        <v>111</v>
      </c>
      <c r="C448" s="123">
        <v>78</v>
      </c>
      <c r="D448" s="195">
        <v>43845.166666666664</v>
      </c>
      <c r="E448" s="190">
        <f t="shared" ref="E448:E455" si="19">SUM(G448:AS448)</f>
        <v>54</v>
      </c>
      <c r="F448" s="191"/>
      <c r="G448" s="103">
        <v>28</v>
      </c>
      <c r="H448" s="103">
        <v>1</v>
      </c>
      <c r="I448" s="192">
        <v>7</v>
      </c>
      <c r="J448" s="193">
        <v>4</v>
      </c>
      <c r="K448" s="103">
        <v>5</v>
      </c>
      <c r="L448" s="194"/>
      <c r="M448" s="193">
        <v>2</v>
      </c>
      <c r="N448" s="64"/>
      <c r="O448" s="103">
        <v>5</v>
      </c>
      <c r="P448" s="64"/>
      <c r="Q448" s="64"/>
      <c r="R448" s="64"/>
      <c r="S448" s="103">
        <v>2</v>
      </c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</row>
    <row r="449" spans="1:46" ht="14.55" customHeight="1" x14ac:dyDescent="0.3">
      <c r="A449" s="214" t="s">
        <v>630</v>
      </c>
      <c r="B449" s="93" t="s">
        <v>92</v>
      </c>
      <c r="C449" s="123">
        <v>91</v>
      </c>
      <c r="D449" s="169" t="s">
        <v>157</v>
      </c>
      <c r="E449" s="190">
        <f t="shared" si="19"/>
        <v>64</v>
      </c>
      <c r="F449" s="191"/>
      <c r="G449" s="103">
        <v>43</v>
      </c>
      <c r="H449" s="103">
        <v>2</v>
      </c>
      <c r="I449" s="192">
        <v>1</v>
      </c>
      <c r="J449" s="193">
        <v>3</v>
      </c>
      <c r="K449" s="64"/>
      <c r="L449" s="192">
        <v>1</v>
      </c>
      <c r="M449" s="191"/>
      <c r="N449" s="64"/>
      <c r="O449" s="103">
        <v>11</v>
      </c>
      <c r="P449" s="64"/>
      <c r="Q449" s="64"/>
      <c r="R449" s="64"/>
      <c r="S449" s="64"/>
      <c r="T449" s="64"/>
      <c r="U449" s="64"/>
      <c r="V449" s="64"/>
      <c r="W449" s="103">
        <v>1</v>
      </c>
      <c r="X449" s="64"/>
      <c r="Y449" s="64"/>
      <c r="Z449" s="64"/>
      <c r="AA449" s="64"/>
      <c r="AB449" s="64"/>
      <c r="AC449" s="64"/>
      <c r="AD449" s="64"/>
      <c r="AE449" s="103">
        <v>2</v>
      </c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</row>
    <row r="450" spans="1:46" ht="14.55" customHeight="1" x14ac:dyDescent="0.3">
      <c r="A450" s="214" t="s">
        <v>631</v>
      </c>
      <c r="B450" s="93" t="s">
        <v>126</v>
      </c>
      <c r="C450" s="123">
        <v>76.599999999999994</v>
      </c>
      <c r="D450" s="195">
        <v>43866.201388888891</v>
      </c>
      <c r="E450" s="190">
        <f t="shared" si="19"/>
        <v>48</v>
      </c>
      <c r="F450" s="191"/>
      <c r="G450" s="103">
        <v>32</v>
      </c>
      <c r="H450" s="103">
        <v>1</v>
      </c>
      <c r="I450" s="192">
        <v>1</v>
      </c>
      <c r="J450" s="193">
        <v>4</v>
      </c>
      <c r="K450" s="64"/>
      <c r="L450" s="194"/>
      <c r="M450" s="191"/>
      <c r="N450" s="64"/>
      <c r="O450" s="103">
        <v>7</v>
      </c>
      <c r="P450" s="64"/>
      <c r="Q450" s="64"/>
      <c r="R450" s="64"/>
      <c r="S450" s="64"/>
      <c r="T450" s="64"/>
      <c r="U450" s="64"/>
      <c r="V450" s="64"/>
      <c r="W450" s="103">
        <v>1</v>
      </c>
      <c r="X450" s="64"/>
      <c r="Y450" s="64"/>
      <c r="Z450" s="64"/>
      <c r="AA450" s="103">
        <v>1</v>
      </c>
      <c r="AB450" s="64"/>
      <c r="AC450" s="64"/>
      <c r="AD450" s="64"/>
      <c r="AE450" s="103">
        <v>1</v>
      </c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</row>
    <row r="451" spans="1:46" ht="14.55" customHeight="1" x14ac:dyDescent="0.3">
      <c r="A451" s="214" t="s">
        <v>632</v>
      </c>
      <c r="B451" s="93" t="s">
        <v>56</v>
      </c>
      <c r="C451" s="123">
        <v>99.5</v>
      </c>
      <c r="D451" s="169" t="s">
        <v>556</v>
      </c>
      <c r="E451" s="190">
        <f t="shared" si="19"/>
        <v>86</v>
      </c>
      <c r="F451" s="191"/>
      <c r="G451" s="103">
        <v>22</v>
      </c>
      <c r="H451" s="103">
        <v>5</v>
      </c>
      <c r="I451" s="192">
        <v>15</v>
      </c>
      <c r="J451" s="191"/>
      <c r="K451" s="64"/>
      <c r="L451" s="194"/>
      <c r="M451" s="191"/>
      <c r="N451" s="64"/>
      <c r="O451" s="103">
        <v>39</v>
      </c>
      <c r="P451" s="64"/>
      <c r="Q451" s="64"/>
      <c r="R451" s="64"/>
      <c r="S451" s="103">
        <v>5</v>
      </c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</row>
    <row r="452" spans="1:46" ht="14.55" customHeight="1" x14ac:dyDescent="0.3">
      <c r="A452" s="214" t="s">
        <v>633</v>
      </c>
      <c r="B452" s="93" t="s">
        <v>62</v>
      </c>
      <c r="C452" s="123">
        <v>49.9</v>
      </c>
      <c r="D452" s="169" t="s">
        <v>231</v>
      </c>
      <c r="E452" s="190">
        <f t="shared" si="19"/>
        <v>46</v>
      </c>
      <c r="F452" s="191"/>
      <c r="G452" s="103">
        <v>38</v>
      </c>
      <c r="H452" s="103">
        <v>1</v>
      </c>
      <c r="I452" s="194"/>
      <c r="J452" s="191"/>
      <c r="K452" s="103">
        <v>1</v>
      </c>
      <c r="L452" s="194"/>
      <c r="M452" s="191"/>
      <c r="N452" s="64"/>
      <c r="O452" s="103">
        <v>5</v>
      </c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103">
        <v>1</v>
      </c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</row>
    <row r="453" spans="1:46" ht="14.55" customHeight="1" x14ac:dyDescent="0.3">
      <c r="A453" s="214" t="s">
        <v>634</v>
      </c>
      <c r="B453" s="93" t="s">
        <v>109</v>
      </c>
      <c r="C453" s="123">
        <v>52</v>
      </c>
      <c r="D453" s="195">
        <v>43866.086805555555</v>
      </c>
      <c r="E453" s="190">
        <f t="shared" si="19"/>
        <v>23</v>
      </c>
      <c r="F453" s="191"/>
      <c r="G453" s="103">
        <v>14</v>
      </c>
      <c r="H453" s="103">
        <v>6</v>
      </c>
      <c r="I453" s="194"/>
      <c r="J453" s="193">
        <v>1</v>
      </c>
      <c r="K453" s="64"/>
      <c r="L453" s="194"/>
      <c r="M453" s="191"/>
      <c r="N453" s="64"/>
      <c r="O453" s="103">
        <v>1</v>
      </c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103">
        <v>1</v>
      </c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</row>
    <row r="454" spans="1:46" ht="14.55" customHeight="1" x14ac:dyDescent="0.3">
      <c r="A454" s="214" t="s">
        <v>635</v>
      </c>
      <c r="B454" s="93" t="s">
        <v>68</v>
      </c>
      <c r="C454" s="123">
        <v>74</v>
      </c>
      <c r="D454" s="195">
        <v>43845.145833333336</v>
      </c>
      <c r="E454" s="190">
        <f t="shared" si="19"/>
        <v>57</v>
      </c>
      <c r="F454" s="191"/>
      <c r="G454" s="103">
        <v>40</v>
      </c>
      <c r="H454" s="103">
        <v>4</v>
      </c>
      <c r="I454" s="192">
        <v>5</v>
      </c>
      <c r="J454" s="193">
        <v>1</v>
      </c>
      <c r="K454" s="64"/>
      <c r="L454" s="194"/>
      <c r="M454" s="191"/>
      <c r="N454" s="64"/>
      <c r="O454" s="103">
        <v>6</v>
      </c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103">
        <v>1</v>
      </c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</row>
    <row r="455" spans="1:46" ht="14.55" customHeight="1" x14ac:dyDescent="0.3">
      <c r="A455" s="214" t="s">
        <v>636</v>
      </c>
      <c r="B455" s="175" t="s">
        <v>65</v>
      </c>
      <c r="C455" s="176">
        <v>91</v>
      </c>
      <c r="D455" s="208">
        <v>43866.236111111109</v>
      </c>
      <c r="E455" s="196">
        <f t="shared" si="19"/>
        <v>135</v>
      </c>
      <c r="F455" s="197"/>
      <c r="G455" s="198">
        <v>34</v>
      </c>
      <c r="H455" s="198">
        <v>11</v>
      </c>
      <c r="I455" s="199">
        <v>15</v>
      </c>
      <c r="J455" s="197"/>
      <c r="K455" s="182"/>
      <c r="L455" s="201"/>
      <c r="M455" s="200">
        <v>1</v>
      </c>
      <c r="N455" s="182"/>
      <c r="O455" s="198">
        <v>64</v>
      </c>
      <c r="P455" s="182"/>
      <c r="Q455" s="198">
        <v>1</v>
      </c>
      <c r="R455" s="182"/>
      <c r="S455" s="198">
        <v>4</v>
      </c>
      <c r="T455" s="182"/>
      <c r="U455" s="182"/>
      <c r="V455" s="198">
        <v>3</v>
      </c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98">
        <v>2</v>
      </c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182"/>
      <c r="AT455" s="182"/>
    </row>
    <row r="456" spans="1:46" ht="14.55" customHeight="1" x14ac:dyDescent="0.3">
      <c r="A456" s="215" t="s">
        <v>637</v>
      </c>
      <c r="B456" s="202"/>
      <c r="C456" s="203">
        <f>SUM(C440:C455)</f>
        <v>1054.9000000000001</v>
      </c>
      <c r="D456" s="202" t="s">
        <v>638</v>
      </c>
      <c r="E456" s="210">
        <f>SUM(E440:E455)</f>
        <v>701</v>
      </c>
      <c r="F456" s="211"/>
      <c r="G456" s="210">
        <f t="shared" ref="G456:M456" si="20">SUM(G440:G455)</f>
        <v>376</v>
      </c>
      <c r="H456" s="210">
        <f t="shared" si="20"/>
        <v>46</v>
      </c>
      <c r="I456" s="210">
        <f t="shared" si="20"/>
        <v>51</v>
      </c>
      <c r="J456" s="210">
        <f t="shared" si="20"/>
        <v>27</v>
      </c>
      <c r="K456" s="210">
        <f t="shared" si="20"/>
        <v>10</v>
      </c>
      <c r="L456" s="210">
        <f t="shared" si="20"/>
        <v>1</v>
      </c>
      <c r="M456" s="210">
        <f t="shared" si="20"/>
        <v>3</v>
      </c>
      <c r="N456" s="211"/>
      <c r="O456" s="210">
        <f>SUM(O440:O455)</f>
        <v>151</v>
      </c>
      <c r="P456" s="211"/>
      <c r="Q456" s="210">
        <f>SUM(Q440:Q455)</f>
        <v>1</v>
      </c>
      <c r="R456" s="211"/>
      <c r="S456" s="210">
        <f>SUM(S440:S455)</f>
        <v>16</v>
      </c>
      <c r="T456" s="211"/>
      <c r="U456" s="211"/>
      <c r="V456" s="210">
        <f>SUM(V440:V455)</f>
        <v>4</v>
      </c>
      <c r="W456" s="210">
        <f>SUM(W440:W455)</f>
        <v>6</v>
      </c>
      <c r="X456" s="211"/>
      <c r="Y456" s="211"/>
      <c r="Z456" s="210">
        <f>SUM(Z440:Z455)</f>
        <v>2</v>
      </c>
      <c r="AA456" s="210">
        <f>SUM(AA440:AA455)</f>
        <v>1</v>
      </c>
      <c r="AB456" s="211"/>
      <c r="AC456" s="211"/>
      <c r="AD456" s="211"/>
      <c r="AE456" s="210">
        <f>SUM(AE440:AE455)</f>
        <v>4</v>
      </c>
      <c r="AF456" s="211"/>
      <c r="AG456" s="211"/>
      <c r="AH456" s="210">
        <f>SUM(AH440:AH455)</f>
        <v>2</v>
      </c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</row>
    <row r="457" spans="1:46" ht="14.55" customHeight="1" x14ac:dyDescent="0.3">
      <c r="A457" s="65"/>
      <c r="B457" s="205"/>
      <c r="C457" s="206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</row>
    <row r="458" spans="1:46" ht="14.55" customHeight="1" x14ac:dyDescent="0.3">
      <c r="A458" s="65" t="s">
        <v>350</v>
      </c>
      <c r="B458" s="93"/>
      <c r="C458" s="123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</row>
    <row r="459" spans="1:46" ht="14.55" customHeight="1" x14ac:dyDescent="0.3">
      <c r="A459" s="141" t="s">
        <v>639</v>
      </c>
      <c r="B459" s="93"/>
      <c r="C459" s="123"/>
      <c r="D459" s="195"/>
      <c r="E459" s="213"/>
      <c r="F459" s="191"/>
      <c r="G459" s="64"/>
      <c r="H459" s="64"/>
      <c r="I459" s="194"/>
      <c r="J459" s="191"/>
      <c r="K459" s="64"/>
      <c r="L459" s="194"/>
      <c r="M459" s="191"/>
      <c r="N459" s="10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</row>
    <row r="460" spans="1:46" ht="14.55" customHeight="1" x14ac:dyDescent="0.3">
      <c r="A460" s="66" t="s">
        <v>640</v>
      </c>
      <c r="B460" s="93" t="s">
        <v>65</v>
      </c>
      <c r="C460" s="123">
        <v>81.900000000000006</v>
      </c>
      <c r="D460" s="195">
        <v>43866.114583333336</v>
      </c>
      <c r="E460" s="190">
        <f>SUM(G460:AS460)</f>
        <v>70</v>
      </c>
      <c r="F460" s="191"/>
      <c r="G460" s="103">
        <v>36</v>
      </c>
      <c r="H460" s="103">
        <v>8</v>
      </c>
      <c r="I460" s="192">
        <v>3</v>
      </c>
      <c r="J460" s="193">
        <v>1</v>
      </c>
      <c r="K460" s="64"/>
      <c r="L460" s="194"/>
      <c r="M460" s="191"/>
      <c r="N460" s="104"/>
      <c r="O460" s="103">
        <v>17</v>
      </c>
      <c r="P460" s="64"/>
      <c r="Q460" s="64"/>
      <c r="R460" s="64"/>
      <c r="S460" s="64"/>
      <c r="T460" s="64"/>
      <c r="U460" s="64"/>
      <c r="V460" s="103">
        <v>2</v>
      </c>
      <c r="W460" s="64"/>
      <c r="X460" s="64"/>
      <c r="Y460" s="64"/>
      <c r="Z460" s="103">
        <v>1</v>
      </c>
      <c r="AA460" s="103">
        <v>1</v>
      </c>
      <c r="AB460" s="64"/>
      <c r="AC460" s="64"/>
      <c r="AD460" s="64"/>
      <c r="AE460" s="64"/>
      <c r="AF460" s="64"/>
      <c r="AG460" s="64"/>
      <c r="AH460" s="103">
        <v>1</v>
      </c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</row>
    <row r="461" spans="1:46" ht="14.55" customHeight="1" x14ac:dyDescent="0.3">
      <c r="A461" s="66" t="s">
        <v>641</v>
      </c>
      <c r="B461" s="93" t="s">
        <v>92</v>
      </c>
      <c r="C461" s="123">
        <v>55.8</v>
      </c>
      <c r="D461" s="195">
        <v>43866.097222222219</v>
      </c>
      <c r="E461" s="190">
        <f>SUM(G461:AS461)</f>
        <v>42</v>
      </c>
      <c r="F461" s="191"/>
      <c r="G461" s="103">
        <v>19</v>
      </c>
      <c r="H461" s="103">
        <v>3</v>
      </c>
      <c r="I461" s="192">
        <v>3</v>
      </c>
      <c r="J461" s="193">
        <v>8</v>
      </c>
      <c r="K461" s="103">
        <v>2</v>
      </c>
      <c r="L461" s="194"/>
      <c r="M461" s="191"/>
      <c r="N461" s="64"/>
      <c r="O461" s="103">
        <v>2</v>
      </c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103">
        <v>3</v>
      </c>
      <c r="AA461" s="103">
        <v>2</v>
      </c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</row>
    <row r="462" spans="1:46" ht="14.55" customHeight="1" x14ac:dyDescent="0.3">
      <c r="A462" s="66" t="s">
        <v>642</v>
      </c>
      <c r="B462" s="93" t="s">
        <v>92</v>
      </c>
      <c r="C462" s="123">
        <v>78.5</v>
      </c>
      <c r="D462" s="195">
        <v>43866.107638888891</v>
      </c>
      <c r="E462" s="190">
        <f>SUM(G462:AS462)</f>
        <v>44</v>
      </c>
      <c r="F462" s="191"/>
      <c r="G462" s="103">
        <v>26</v>
      </c>
      <c r="H462" s="103">
        <v>12</v>
      </c>
      <c r="I462" s="192">
        <v>2</v>
      </c>
      <c r="J462" s="191"/>
      <c r="K462" s="64"/>
      <c r="L462" s="194"/>
      <c r="M462" s="191"/>
      <c r="N462" s="64"/>
      <c r="O462" s="64"/>
      <c r="P462" s="64"/>
      <c r="Q462" s="103">
        <v>1</v>
      </c>
      <c r="R462" s="64"/>
      <c r="S462" s="64"/>
      <c r="T462" s="64"/>
      <c r="U462" s="64"/>
      <c r="V462" s="103">
        <v>2</v>
      </c>
      <c r="W462" s="64"/>
      <c r="X462" s="64"/>
      <c r="Y462" s="64"/>
      <c r="Z462" s="103">
        <v>1</v>
      </c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</row>
    <row r="463" spans="1:46" ht="14.55" customHeight="1" x14ac:dyDescent="0.3">
      <c r="A463" s="66" t="s">
        <v>643</v>
      </c>
      <c r="B463" s="93" t="s">
        <v>304</v>
      </c>
      <c r="C463" s="123">
        <v>70.2</v>
      </c>
      <c r="D463" s="195">
        <v>43866.118055555555</v>
      </c>
      <c r="E463" s="190">
        <f>SUM(G463:O463)</f>
        <v>59</v>
      </c>
      <c r="F463" s="191"/>
      <c r="G463" s="103">
        <v>36</v>
      </c>
      <c r="H463" s="103">
        <v>14</v>
      </c>
      <c r="I463" s="192">
        <v>4</v>
      </c>
      <c r="J463" s="193">
        <v>3</v>
      </c>
      <c r="K463" s="64"/>
      <c r="L463" s="194"/>
      <c r="M463" s="191"/>
      <c r="N463" s="64"/>
      <c r="O463" s="103">
        <v>2</v>
      </c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</row>
    <row r="464" spans="1:46" ht="14.55" customHeight="1" x14ac:dyDescent="0.3">
      <c r="A464" s="66" t="s">
        <v>644</v>
      </c>
      <c r="B464" s="93" t="s">
        <v>65</v>
      </c>
      <c r="C464" s="123">
        <v>29.3</v>
      </c>
      <c r="D464" s="195">
        <v>43866.097222222219</v>
      </c>
      <c r="E464" s="190">
        <f>SUM(G464:AS464)</f>
        <v>49</v>
      </c>
      <c r="F464" s="191"/>
      <c r="G464" s="103">
        <v>21</v>
      </c>
      <c r="H464" s="103">
        <v>13</v>
      </c>
      <c r="I464" s="194"/>
      <c r="J464" s="193">
        <v>6</v>
      </c>
      <c r="K464" s="103">
        <v>6</v>
      </c>
      <c r="L464" s="194"/>
      <c r="M464" s="191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103">
        <v>1</v>
      </c>
      <c r="AB464" s="64"/>
      <c r="AC464" s="64"/>
      <c r="AD464" s="64"/>
      <c r="AE464" s="64"/>
      <c r="AF464" s="103">
        <v>2</v>
      </c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</row>
    <row r="465" spans="1:46" ht="14.55" customHeight="1" x14ac:dyDescent="0.3">
      <c r="A465" s="66" t="s">
        <v>645</v>
      </c>
      <c r="B465" s="93" t="s">
        <v>95</v>
      </c>
      <c r="C465" s="123">
        <v>83.6</v>
      </c>
      <c r="D465" s="195">
        <v>43845.15625</v>
      </c>
      <c r="E465" s="190">
        <f>SUM(G465:AS465)</f>
        <v>77</v>
      </c>
      <c r="F465" s="191"/>
      <c r="G465" s="103">
        <v>52</v>
      </c>
      <c r="H465" s="103">
        <v>20</v>
      </c>
      <c r="I465" s="192">
        <v>2</v>
      </c>
      <c r="J465" s="191"/>
      <c r="K465" s="64"/>
      <c r="L465" s="194"/>
      <c r="M465" s="191"/>
      <c r="N465" s="64"/>
      <c r="O465" s="103">
        <v>2</v>
      </c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103">
        <v>1</v>
      </c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</row>
    <row r="466" spans="1:46" ht="14.55" customHeight="1" x14ac:dyDescent="0.3">
      <c r="A466" s="66" t="s">
        <v>646</v>
      </c>
      <c r="B466" s="93" t="s">
        <v>98</v>
      </c>
      <c r="C466" s="93" t="s">
        <v>99</v>
      </c>
      <c r="D466" s="169" t="s">
        <v>224</v>
      </c>
      <c r="E466" s="213"/>
      <c r="F466" s="191"/>
      <c r="G466" s="64"/>
      <c r="H466" s="64"/>
      <c r="I466" s="194"/>
      <c r="J466" s="191"/>
      <c r="K466" s="64"/>
      <c r="L466" s="194"/>
      <c r="M466" s="191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</row>
    <row r="467" spans="1:46" ht="14.55" customHeight="1" x14ac:dyDescent="0.3">
      <c r="A467" s="124" t="s">
        <v>647</v>
      </c>
      <c r="B467" s="93" t="s">
        <v>278</v>
      </c>
      <c r="C467" s="123">
        <v>57.3</v>
      </c>
      <c r="D467" s="195">
        <v>43866.104166666664</v>
      </c>
      <c r="E467" s="190">
        <f>SUM(G467:O467)</f>
        <v>55</v>
      </c>
      <c r="F467" s="191"/>
      <c r="G467" s="103">
        <v>27</v>
      </c>
      <c r="H467" s="103">
        <v>25</v>
      </c>
      <c r="I467" s="192">
        <v>2</v>
      </c>
      <c r="J467" s="191"/>
      <c r="K467" s="64"/>
      <c r="L467" s="194"/>
      <c r="M467" s="191"/>
      <c r="N467" s="64"/>
      <c r="O467" s="103">
        <v>1</v>
      </c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</row>
    <row r="468" spans="1:46" ht="14.55" customHeight="1" x14ac:dyDescent="0.3">
      <c r="A468" s="124" t="s">
        <v>648</v>
      </c>
      <c r="B468" s="93" t="s">
        <v>118</v>
      </c>
      <c r="C468" s="123">
        <v>84.1</v>
      </c>
      <c r="D468" s="195">
        <v>43866.131944444445</v>
      </c>
      <c r="E468" s="190">
        <f>SUM(G468:AS468)</f>
        <v>67</v>
      </c>
      <c r="F468" s="191"/>
      <c r="G468" s="103">
        <v>26</v>
      </c>
      <c r="H468" s="103">
        <v>28</v>
      </c>
      <c r="I468" s="192">
        <v>4</v>
      </c>
      <c r="J468" s="193">
        <v>1</v>
      </c>
      <c r="K468" s="64"/>
      <c r="L468" s="194"/>
      <c r="M468" s="191"/>
      <c r="N468" s="64"/>
      <c r="O468" s="103">
        <v>3</v>
      </c>
      <c r="P468" s="64"/>
      <c r="Q468" s="64"/>
      <c r="R468" s="64"/>
      <c r="S468" s="64"/>
      <c r="T468" s="64"/>
      <c r="U468" s="103">
        <v>1</v>
      </c>
      <c r="V468" s="103">
        <v>1</v>
      </c>
      <c r="W468" s="103">
        <v>1</v>
      </c>
      <c r="X468" s="64"/>
      <c r="Y468" s="64"/>
      <c r="Z468" s="103">
        <v>1</v>
      </c>
      <c r="AA468" s="64"/>
      <c r="AB468" s="64"/>
      <c r="AC468" s="64"/>
      <c r="AD468" s="64"/>
      <c r="AE468" s="103">
        <v>1</v>
      </c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</row>
    <row r="469" spans="1:46" ht="14.55" customHeight="1" x14ac:dyDescent="0.3">
      <c r="A469" s="124" t="s">
        <v>649</v>
      </c>
      <c r="B469" s="93" t="s">
        <v>284</v>
      </c>
      <c r="C469" s="123">
        <v>57.2</v>
      </c>
      <c r="D469" s="195">
        <v>43866.125</v>
      </c>
      <c r="E469" s="190">
        <f>SUM(G469:AS469)</f>
        <v>50</v>
      </c>
      <c r="F469" s="191"/>
      <c r="G469" s="103">
        <v>23</v>
      </c>
      <c r="H469" s="103">
        <v>15</v>
      </c>
      <c r="I469" s="192">
        <v>5</v>
      </c>
      <c r="J469" s="191"/>
      <c r="K469" s="64"/>
      <c r="L469" s="194"/>
      <c r="M469" s="191"/>
      <c r="N469" s="64"/>
      <c r="O469" s="103">
        <v>5</v>
      </c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103">
        <v>2</v>
      </c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</row>
    <row r="470" spans="1:46" ht="14.55" customHeight="1" x14ac:dyDescent="0.3">
      <c r="A470" s="124" t="s">
        <v>650</v>
      </c>
      <c r="B470" s="93" t="s">
        <v>62</v>
      </c>
      <c r="C470" s="123">
        <v>57.5</v>
      </c>
      <c r="D470" s="169" t="s">
        <v>272</v>
      </c>
      <c r="E470" s="190">
        <f>SUM(G470:AS470)</f>
        <v>23</v>
      </c>
      <c r="F470" s="217"/>
      <c r="G470" s="103">
        <v>9</v>
      </c>
      <c r="H470" s="103">
        <v>13</v>
      </c>
      <c r="I470" s="194"/>
      <c r="J470" s="191"/>
      <c r="K470" s="64"/>
      <c r="L470" s="194"/>
      <c r="M470" s="191"/>
      <c r="N470" s="64"/>
      <c r="O470" s="64"/>
      <c r="P470" s="64"/>
      <c r="Q470" s="64"/>
      <c r="R470" s="64"/>
      <c r="S470" s="64"/>
      <c r="T470" s="64"/>
      <c r="U470" s="64"/>
      <c r="V470" s="103">
        <v>1</v>
      </c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</row>
    <row r="471" spans="1:46" ht="14.55" customHeight="1" x14ac:dyDescent="0.3">
      <c r="A471" s="124" t="s">
        <v>651</v>
      </c>
      <c r="B471" s="93" t="s">
        <v>109</v>
      </c>
      <c r="C471" s="123">
        <v>63.6</v>
      </c>
      <c r="D471" s="195">
        <v>43866.121527777781</v>
      </c>
      <c r="E471" s="190">
        <f>SUM(G471:O471)</f>
        <v>38</v>
      </c>
      <c r="F471" s="191"/>
      <c r="G471" s="103">
        <v>22</v>
      </c>
      <c r="H471" s="103">
        <v>10</v>
      </c>
      <c r="I471" s="194"/>
      <c r="J471" s="193">
        <v>1</v>
      </c>
      <c r="K471" s="103">
        <v>2</v>
      </c>
      <c r="L471" s="194"/>
      <c r="M471" s="191"/>
      <c r="N471" s="64"/>
      <c r="O471" s="103">
        <v>3</v>
      </c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</row>
    <row r="472" spans="1:46" ht="14.55" customHeight="1" x14ac:dyDescent="0.3">
      <c r="A472" s="124" t="s">
        <v>652</v>
      </c>
      <c r="B472" s="93" t="s">
        <v>92</v>
      </c>
      <c r="C472" s="123">
        <v>37.299999999999997</v>
      </c>
      <c r="D472" s="195">
        <v>43866.107638888891</v>
      </c>
      <c r="E472" s="190">
        <v>5</v>
      </c>
      <c r="F472" s="191"/>
      <c r="G472" s="103">
        <v>1</v>
      </c>
      <c r="H472" s="103">
        <v>4</v>
      </c>
      <c r="I472" s="194"/>
      <c r="J472" s="191"/>
      <c r="K472" s="64"/>
      <c r="L472" s="194"/>
      <c r="M472" s="191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</row>
    <row r="473" spans="1:46" ht="14.55" customHeight="1" x14ac:dyDescent="0.3">
      <c r="A473" s="124" t="s">
        <v>653</v>
      </c>
      <c r="B473" s="93" t="s">
        <v>152</v>
      </c>
      <c r="C473" s="123">
        <v>68</v>
      </c>
      <c r="D473" s="195">
        <v>43866.138888888891</v>
      </c>
      <c r="E473" s="190">
        <v>15</v>
      </c>
      <c r="F473" s="191"/>
      <c r="G473" s="103">
        <v>9</v>
      </c>
      <c r="H473" s="103">
        <v>4</v>
      </c>
      <c r="I473" s="194"/>
      <c r="J473" s="193">
        <v>2</v>
      </c>
      <c r="K473" s="64"/>
      <c r="L473" s="194"/>
      <c r="M473" s="191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</row>
    <row r="474" spans="1:46" ht="14.55" customHeight="1" x14ac:dyDescent="0.3">
      <c r="A474" s="124" t="s">
        <v>654</v>
      </c>
      <c r="B474" s="93" t="s">
        <v>121</v>
      </c>
      <c r="C474" s="123">
        <v>64</v>
      </c>
      <c r="D474" s="195">
        <v>43866.076388888891</v>
      </c>
      <c r="E474" s="190">
        <v>12</v>
      </c>
      <c r="F474" s="191"/>
      <c r="G474" s="103">
        <v>7</v>
      </c>
      <c r="H474" s="103">
        <v>5</v>
      </c>
      <c r="I474" s="194"/>
      <c r="J474" s="191"/>
      <c r="K474" s="64"/>
      <c r="L474" s="194"/>
      <c r="M474" s="191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</row>
    <row r="475" spans="1:46" ht="14.55" customHeight="1" x14ac:dyDescent="0.3">
      <c r="A475" s="124" t="s">
        <v>655</v>
      </c>
      <c r="B475" s="93" t="s">
        <v>121</v>
      </c>
      <c r="C475" s="123">
        <v>67</v>
      </c>
      <c r="D475" s="169" t="s">
        <v>114</v>
      </c>
      <c r="E475" s="190">
        <f>SUM(G475:AS475)</f>
        <v>23</v>
      </c>
      <c r="F475" s="191"/>
      <c r="G475" s="103">
        <v>14</v>
      </c>
      <c r="H475" s="103">
        <v>6</v>
      </c>
      <c r="I475" s="194"/>
      <c r="J475" s="193">
        <v>1</v>
      </c>
      <c r="K475" s="64"/>
      <c r="L475" s="194"/>
      <c r="M475" s="191"/>
      <c r="N475" s="64"/>
      <c r="O475" s="64"/>
      <c r="P475" s="64"/>
      <c r="Q475" s="64"/>
      <c r="R475" s="64"/>
      <c r="S475" s="103">
        <v>1</v>
      </c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103">
        <v>1</v>
      </c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</row>
    <row r="476" spans="1:46" ht="14.55" customHeight="1" x14ac:dyDescent="0.3">
      <c r="A476" s="124" t="s">
        <v>656</v>
      </c>
      <c r="B476" s="93" t="s">
        <v>124</v>
      </c>
      <c r="C476" s="123">
        <v>81</v>
      </c>
      <c r="D476" s="195">
        <v>43866.104166666664</v>
      </c>
      <c r="E476" s="190">
        <f>SUM(G476:AS476)</f>
        <v>46</v>
      </c>
      <c r="F476" s="191"/>
      <c r="G476" s="103">
        <v>23</v>
      </c>
      <c r="H476" s="103">
        <v>14</v>
      </c>
      <c r="I476" s="192">
        <v>3</v>
      </c>
      <c r="J476" s="193">
        <v>1</v>
      </c>
      <c r="K476" s="64"/>
      <c r="L476" s="194"/>
      <c r="M476" s="191"/>
      <c r="N476" s="64"/>
      <c r="O476" s="103">
        <v>2</v>
      </c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103">
        <v>1</v>
      </c>
      <c r="AA476" s="64"/>
      <c r="AB476" s="64"/>
      <c r="AC476" s="64"/>
      <c r="AD476" s="64"/>
      <c r="AE476" s="103">
        <v>2</v>
      </c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</row>
    <row r="477" spans="1:46" ht="14.55" customHeight="1" x14ac:dyDescent="0.3">
      <c r="A477" s="124" t="s">
        <v>657</v>
      </c>
      <c r="B477" s="93" t="s">
        <v>658</v>
      </c>
      <c r="C477" s="123">
        <v>74</v>
      </c>
      <c r="D477" s="195">
        <v>43866.100694444445</v>
      </c>
      <c r="E477" s="190">
        <f>SUM(G477:O477)</f>
        <v>53</v>
      </c>
      <c r="F477" s="191"/>
      <c r="G477" s="103">
        <v>26</v>
      </c>
      <c r="H477" s="103">
        <v>23</v>
      </c>
      <c r="I477" s="192">
        <v>2</v>
      </c>
      <c r="J477" s="191"/>
      <c r="K477" s="64"/>
      <c r="L477" s="194"/>
      <c r="M477" s="191"/>
      <c r="N477" s="64"/>
      <c r="O477" s="103">
        <v>2</v>
      </c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</row>
    <row r="478" spans="1:46" ht="14.55" customHeight="1" x14ac:dyDescent="0.3">
      <c r="A478" s="124" t="s">
        <v>659</v>
      </c>
      <c r="B478" s="93" t="s">
        <v>660</v>
      </c>
      <c r="C478" s="123">
        <v>113</v>
      </c>
      <c r="D478" s="195">
        <v>43915.107638888891</v>
      </c>
      <c r="E478" s="190">
        <f>SUM(G478:AT478)</f>
        <v>51</v>
      </c>
      <c r="F478" s="217" t="s">
        <v>142</v>
      </c>
      <c r="G478" s="103">
        <v>26</v>
      </c>
      <c r="H478" s="103">
        <v>20</v>
      </c>
      <c r="I478" s="194"/>
      <c r="J478" s="193">
        <v>1</v>
      </c>
      <c r="K478" s="103">
        <v>2</v>
      </c>
      <c r="L478" s="194"/>
      <c r="M478" s="191"/>
      <c r="N478" s="64"/>
      <c r="O478" s="103">
        <v>1</v>
      </c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103">
        <v>1</v>
      </c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</row>
    <row r="479" spans="1:46" ht="14.55" customHeight="1" x14ac:dyDescent="0.3">
      <c r="A479" s="124" t="s">
        <v>661</v>
      </c>
      <c r="B479" s="93" t="s">
        <v>217</v>
      </c>
      <c r="C479" s="123">
        <v>57.1</v>
      </c>
      <c r="D479" s="195">
        <v>43866.1875</v>
      </c>
      <c r="E479" s="190">
        <f>SUM(G479:AS479)</f>
        <v>38</v>
      </c>
      <c r="F479" s="191"/>
      <c r="G479" s="103">
        <v>21</v>
      </c>
      <c r="H479" s="103">
        <v>8</v>
      </c>
      <c r="I479" s="192">
        <v>1</v>
      </c>
      <c r="J479" s="191"/>
      <c r="K479" s="64"/>
      <c r="L479" s="194"/>
      <c r="M479" s="191"/>
      <c r="N479" s="64"/>
      <c r="O479" s="103">
        <v>4</v>
      </c>
      <c r="P479" s="64"/>
      <c r="Q479" s="64"/>
      <c r="R479" s="64"/>
      <c r="S479" s="64"/>
      <c r="T479" s="64"/>
      <c r="U479" s="103">
        <v>1</v>
      </c>
      <c r="V479" s="103">
        <v>1</v>
      </c>
      <c r="W479" s="64"/>
      <c r="X479" s="64"/>
      <c r="Y479" s="64"/>
      <c r="Z479" s="64"/>
      <c r="AA479" s="64"/>
      <c r="AB479" s="64"/>
      <c r="AC479" s="64"/>
      <c r="AD479" s="103">
        <v>1</v>
      </c>
      <c r="AE479" s="103">
        <v>1</v>
      </c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</row>
    <row r="480" spans="1:46" ht="14.55" customHeight="1" x14ac:dyDescent="0.3">
      <c r="A480" s="66" t="s">
        <v>662</v>
      </c>
      <c r="B480" s="175" t="s">
        <v>95</v>
      </c>
      <c r="C480" s="176">
        <v>72</v>
      </c>
      <c r="D480" s="177" t="s">
        <v>145</v>
      </c>
      <c r="E480" s="196">
        <f>SUM(G480:AS480)</f>
        <v>16</v>
      </c>
      <c r="F480" s="197"/>
      <c r="G480" s="198">
        <v>6</v>
      </c>
      <c r="H480" s="198">
        <v>7</v>
      </c>
      <c r="I480" s="199">
        <v>2</v>
      </c>
      <c r="J480" s="197"/>
      <c r="K480" s="182"/>
      <c r="L480" s="201"/>
      <c r="M480" s="197"/>
      <c r="N480" s="182"/>
      <c r="O480" s="198">
        <v>1</v>
      </c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82"/>
      <c r="AS480" s="182"/>
      <c r="AT480" s="182"/>
    </row>
    <row r="481" spans="1:46" ht="14.55" customHeight="1" x14ac:dyDescent="0.3">
      <c r="A481" s="183" t="s">
        <v>663</v>
      </c>
      <c r="B481" s="202"/>
      <c r="C481" s="203">
        <f>SUM(C460:C480)</f>
        <v>1352.3999999999999</v>
      </c>
      <c r="D481" s="202" t="s">
        <v>664</v>
      </c>
      <c r="E481" s="210">
        <f>SUM(E460:E480)</f>
        <v>833</v>
      </c>
      <c r="F481" s="211"/>
      <c r="G481" s="210">
        <f>SUM(G460:G480)</f>
        <v>430</v>
      </c>
      <c r="H481" s="210">
        <f>SUM(H460:H480)</f>
        <v>252</v>
      </c>
      <c r="I481" s="210">
        <f>SUM(I460:I480)</f>
        <v>33</v>
      </c>
      <c r="J481" s="210">
        <f>SUM(J460:J480)</f>
        <v>25</v>
      </c>
      <c r="K481" s="210">
        <f>SUM(K460:K480)</f>
        <v>12</v>
      </c>
      <c r="L481" s="211"/>
      <c r="M481" s="211"/>
      <c r="N481" s="211"/>
      <c r="O481" s="210">
        <f>SUM(O460:O480)</f>
        <v>45</v>
      </c>
      <c r="P481" s="211"/>
      <c r="Q481" s="210">
        <f>SUM(Q460:Q480)</f>
        <v>1</v>
      </c>
      <c r="R481" s="211"/>
      <c r="S481" s="210">
        <f>SUM(S460:S480)</f>
        <v>1</v>
      </c>
      <c r="T481" s="211"/>
      <c r="U481" s="210">
        <f>SUM(U460:U480)</f>
        <v>2</v>
      </c>
      <c r="V481" s="210">
        <f>SUM(V460:V480)</f>
        <v>7</v>
      </c>
      <c r="W481" s="210">
        <f>SUM(W460:W480)</f>
        <v>1</v>
      </c>
      <c r="X481" s="211"/>
      <c r="Y481" s="211"/>
      <c r="Z481" s="210">
        <f>SUM(Z460:Z480)</f>
        <v>9</v>
      </c>
      <c r="AA481" s="210">
        <f>SUM(AA460:AA480)</f>
        <v>4</v>
      </c>
      <c r="AB481" s="211"/>
      <c r="AC481" s="210">
        <f>SUM(AC460:AC480)</f>
        <v>2</v>
      </c>
      <c r="AD481" s="210">
        <f>SUM(AD460:AD480)</f>
        <v>1</v>
      </c>
      <c r="AE481" s="210">
        <f>SUM(AE460:AE480)</f>
        <v>5</v>
      </c>
      <c r="AF481" s="210">
        <f>SUM(AF460:AF480)</f>
        <v>2</v>
      </c>
      <c r="AG481" s="211"/>
      <c r="AH481" s="210">
        <f>SUM(AH460:AH480)</f>
        <v>1</v>
      </c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</row>
    <row r="482" spans="1:46" ht="14.55" customHeight="1" x14ac:dyDescent="0.3">
      <c r="A482" s="66"/>
      <c r="B482" s="205"/>
      <c r="C482" s="206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  <c r="V482" s="207"/>
      <c r="W482" s="207"/>
      <c r="X482" s="207"/>
      <c r="Y482" s="207"/>
      <c r="Z482" s="207"/>
      <c r="AA482" s="207"/>
      <c r="AB482" s="207"/>
      <c r="AC482" s="207"/>
      <c r="AD482" s="207"/>
      <c r="AE482" s="207"/>
      <c r="AF482" s="207"/>
      <c r="AG482" s="207"/>
      <c r="AH482" s="207"/>
      <c r="AI482" s="207"/>
      <c r="AJ482" s="207"/>
      <c r="AK482" s="207"/>
      <c r="AL482" s="207"/>
      <c r="AM482" s="207"/>
      <c r="AN482" s="207"/>
      <c r="AO482" s="207"/>
      <c r="AP482" s="207"/>
      <c r="AQ482" s="207"/>
      <c r="AR482" s="207"/>
      <c r="AS482" s="207"/>
      <c r="AT482" s="207"/>
    </row>
    <row r="483" spans="1:46" ht="14.55" customHeight="1" x14ac:dyDescent="0.3">
      <c r="A483" s="66"/>
      <c r="B483" s="218"/>
      <c r="C483" s="219"/>
      <c r="D483" s="218"/>
      <c r="E483" s="218"/>
      <c r="F483" s="220"/>
      <c r="G483" s="220"/>
      <c r="H483" s="220"/>
      <c r="I483" s="220"/>
      <c r="J483" s="220"/>
      <c r="K483" s="218"/>
      <c r="L483" s="220"/>
      <c r="M483" s="220"/>
      <c r="N483" s="218"/>
      <c r="O483" s="220"/>
      <c r="P483" s="220"/>
      <c r="Q483" s="220"/>
      <c r="R483" s="220"/>
      <c r="S483" s="218"/>
      <c r="T483" s="220"/>
      <c r="U483" s="220"/>
      <c r="V483" s="220"/>
      <c r="W483" s="220"/>
      <c r="X483" s="220"/>
      <c r="Y483" s="218"/>
      <c r="Z483" s="220"/>
      <c r="AA483" s="220"/>
      <c r="AB483" s="220"/>
      <c r="AC483" s="218"/>
      <c r="AD483" s="220"/>
      <c r="AE483" s="220"/>
      <c r="AF483" s="220"/>
      <c r="AG483" s="220"/>
      <c r="AH483" s="220"/>
      <c r="AI483" s="220"/>
      <c r="AJ483" s="220"/>
      <c r="AK483" s="220"/>
      <c r="AL483" s="220"/>
      <c r="AM483" s="220"/>
      <c r="AN483" s="220"/>
      <c r="AO483" s="220"/>
      <c r="AP483" s="218"/>
      <c r="AQ483" s="221"/>
      <c r="AR483" s="222"/>
      <c r="AS483" s="182"/>
      <c r="AT483" s="182"/>
    </row>
    <row r="484" spans="1:46" ht="14.55" customHeight="1" x14ac:dyDescent="0.3">
      <c r="A484" s="183" t="s">
        <v>665</v>
      </c>
      <c r="B484" s="184"/>
      <c r="C484" s="223">
        <v>5226.2</v>
      </c>
      <c r="D484" s="184" t="s">
        <v>666</v>
      </c>
      <c r="E484" s="224">
        <v>3530</v>
      </c>
      <c r="F484" s="186"/>
      <c r="G484" s="224">
        <v>1554</v>
      </c>
      <c r="H484" s="186">
        <v>646</v>
      </c>
      <c r="I484" s="186">
        <v>187</v>
      </c>
      <c r="J484" s="186">
        <v>351</v>
      </c>
      <c r="K484" s="186">
        <v>234</v>
      </c>
      <c r="L484" s="186">
        <v>5</v>
      </c>
      <c r="M484" s="186">
        <v>15</v>
      </c>
      <c r="N484" s="225"/>
      <c r="O484" s="186">
        <v>369</v>
      </c>
      <c r="P484" s="186">
        <v>8</v>
      </c>
      <c r="Q484" s="226">
        <v>3</v>
      </c>
      <c r="R484" s="186"/>
      <c r="S484" s="186">
        <v>24</v>
      </c>
      <c r="T484" s="225"/>
      <c r="U484" s="186">
        <v>8</v>
      </c>
      <c r="V484" s="186">
        <v>23</v>
      </c>
      <c r="W484" s="186">
        <v>20</v>
      </c>
      <c r="X484" s="186">
        <v>1</v>
      </c>
      <c r="Y484" s="186">
        <v>1</v>
      </c>
      <c r="Z484" s="186">
        <v>25</v>
      </c>
      <c r="AA484" s="186">
        <v>10</v>
      </c>
      <c r="AB484" s="186"/>
      <c r="AC484" s="186">
        <v>4</v>
      </c>
      <c r="AD484" s="186">
        <v>1</v>
      </c>
      <c r="AE484" s="186">
        <v>11</v>
      </c>
      <c r="AF484" s="186">
        <v>4</v>
      </c>
      <c r="AG484" s="225"/>
      <c r="AH484" s="186">
        <v>7</v>
      </c>
      <c r="AI484" s="225"/>
      <c r="AJ484" s="225"/>
      <c r="AK484" s="225"/>
      <c r="AL484" s="225"/>
      <c r="AM484" s="225"/>
      <c r="AN484" s="225"/>
      <c r="AO484" s="225"/>
      <c r="AP484" s="186">
        <v>18</v>
      </c>
      <c r="AQ484" s="186">
        <v>1</v>
      </c>
      <c r="AR484" s="225"/>
      <c r="AS484" s="225"/>
      <c r="AT484" s="225"/>
    </row>
    <row r="485" spans="1:46" ht="14.55" customHeight="1" x14ac:dyDescent="0.3">
      <c r="A485" s="66" t="s">
        <v>667</v>
      </c>
      <c r="B485" s="187"/>
      <c r="C485" s="227"/>
      <c r="D485" s="205"/>
      <c r="E485" s="189"/>
      <c r="F485" s="228" t="s">
        <v>668</v>
      </c>
      <c r="G485" s="229" t="s">
        <v>669</v>
      </c>
      <c r="H485" s="230" t="s">
        <v>670</v>
      </c>
      <c r="I485" s="230" t="s">
        <v>671</v>
      </c>
      <c r="J485" s="230" t="s">
        <v>552</v>
      </c>
      <c r="K485" s="230" t="s">
        <v>672</v>
      </c>
      <c r="L485" s="230" t="s">
        <v>552</v>
      </c>
      <c r="M485" s="187"/>
      <c r="N485" s="187"/>
      <c r="O485" s="230" t="s">
        <v>673</v>
      </c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89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231"/>
      <c r="AT485" s="231"/>
    </row>
    <row r="486" spans="1:46" ht="14.55" customHeight="1" x14ac:dyDescent="0.3">
      <c r="A486" s="65" t="s">
        <v>380</v>
      </c>
      <c r="B486" s="57"/>
      <c r="C486" s="174"/>
      <c r="D486" s="93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50"/>
      <c r="AT486" s="150"/>
    </row>
    <row r="487" spans="1:46" ht="14.55" customHeight="1" x14ac:dyDescent="0.3">
      <c r="A487" s="65"/>
      <c r="B487" s="57"/>
      <c r="C487" s="174"/>
      <c r="D487" s="93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50"/>
      <c r="AT487" s="150"/>
    </row>
    <row r="488" spans="1:46" ht="14.55" customHeight="1" x14ac:dyDescent="0.3">
      <c r="A488" s="232" t="s">
        <v>674</v>
      </c>
      <c r="B488" s="233"/>
      <c r="C488" s="234"/>
      <c r="D488" s="235"/>
      <c r="E488" s="236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50"/>
      <c r="AT488" s="150"/>
    </row>
    <row r="489" spans="1:46" ht="14.55" customHeight="1" x14ac:dyDescent="0.3">
      <c r="A489" s="65"/>
      <c r="B489" s="57"/>
      <c r="C489" s="174"/>
      <c r="D489" s="93"/>
      <c r="E489" s="237"/>
      <c r="F489" s="172"/>
      <c r="G489" s="172"/>
      <c r="H489" s="172"/>
      <c r="I489" s="172"/>
      <c r="J489" s="172"/>
      <c r="K489" s="237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50"/>
      <c r="AT489" s="150"/>
    </row>
    <row r="490" spans="1:46" ht="14.55" customHeight="1" x14ac:dyDescent="0.3">
      <c r="A490" s="65"/>
      <c r="B490" s="57"/>
      <c r="C490" s="57" t="s">
        <v>3</v>
      </c>
      <c r="D490" s="59" t="s">
        <v>4</v>
      </c>
      <c r="E490" s="238" t="s">
        <v>5</v>
      </c>
      <c r="F490" s="61"/>
      <c r="G490" s="239"/>
      <c r="H490" s="239"/>
      <c r="I490" s="239"/>
      <c r="J490" s="78"/>
      <c r="K490" s="240" t="s">
        <v>6</v>
      </c>
      <c r="L490" s="79"/>
      <c r="M490" s="241"/>
      <c r="N490" s="242" t="s">
        <v>7</v>
      </c>
      <c r="O490" s="243"/>
      <c r="P490" s="239"/>
      <c r="Q490" s="239"/>
      <c r="R490" s="241"/>
      <c r="S490" s="242" t="s">
        <v>7</v>
      </c>
      <c r="T490" s="243"/>
      <c r="U490" s="239"/>
      <c r="V490" s="239"/>
      <c r="W490" s="239"/>
      <c r="X490" s="241"/>
      <c r="Y490" s="242" t="s">
        <v>7</v>
      </c>
      <c r="Z490" s="243"/>
      <c r="AA490" s="239"/>
      <c r="AB490" s="241"/>
      <c r="AC490" s="242" t="s">
        <v>7</v>
      </c>
      <c r="AD490" s="243"/>
      <c r="AE490" s="239"/>
      <c r="AF490" s="239"/>
      <c r="AG490" s="239"/>
      <c r="AH490" s="239"/>
      <c r="AI490" s="239"/>
      <c r="AJ490" s="239"/>
      <c r="AK490" s="239"/>
      <c r="AL490" s="239"/>
      <c r="AM490" s="239"/>
      <c r="AN490" s="239"/>
      <c r="AO490" s="241"/>
      <c r="AP490" s="242" t="s">
        <v>7</v>
      </c>
      <c r="AQ490" s="244"/>
      <c r="AR490" s="245" t="s">
        <v>8</v>
      </c>
      <c r="AS490" s="246"/>
      <c r="AT490" s="247"/>
    </row>
    <row r="491" spans="1:46" ht="14.55" customHeight="1" x14ac:dyDescent="0.3">
      <c r="A491" s="65"/>
      <c r="B491" s="218" t="s">
        <v>10</v>
      </c>
      <c r="C491" s="218" t="s">
        <v>11</v>
      </c>
      <c r="D491" s="248" t="s">
        <v>12</v>
      </c>
      <c r="E491" s="249" t="s">
        <v>13</v>
      </c>
      <c r="F491" s="250"/>
      <c r="G491" s="251" t="s">
        <v>14</v>
      </c>
      <c r="H491" s="251" t="s">
        <v>15</v>
      </c>
      <c r="I491" s="252" t="s">
        <v>16</v>
      </c>
      <c r="J491" s="253" t="s">
        <v>17</v>
      </c>
      <c r="K491" s="254" t="s">
        <v>18</v>
      </c>
      <c r="L491" s="255" t="s">
        <v>19</v>
      </c>
      <c r="M491" s="256" t="s">
        <v>20</v>
      </c>
      <c r="N491" s="257" t="s">
        <v>21</v>
      </c>
      <c r="O491" s="251" t="s">
        <v>22</v>
      </c>
      <c r="P491" s="251" t="s">
        <v>23</v>
      </c>
      <c r="Q491" s="251" t="s">
        <v>24</v>
      </c>
      <c r="R491" s="251" t="s">
        <v>25</v>
      </c>
      <c r="S491" s="257" t="s">
        <v>26</v>
      </c>
      <c r="T491" s="251" t="s">
        <v>27</v>
      </c>
      <c r="U491" s="251" t="s">
        <v>28</v>
      </c>
      <c r="V491" s="251" t="s">
        <v>29</v>
      </c>
      <c r="W491" s="251" t="s">
        <v>30</v>
      </c>
      <c r="X491" s="251" t="s">
        <v>31</v>
      </c>
      <c r="Y491" s="257" t="s">
        <v>32</v>
      </c>
      <c r="Z491" s="251" t="s">
        <v>33</v>
      </c>
      <c r="AA491" s="251" t="s">
        <v>34</v>
      </c>
      <c r="AB491" s="251" t="s">
        <v>35</v>
      </c>
      <c r="AC491" s="257" t="s">
        <v>36</v>
      </c>
      <c r="AD491" s="251" t="s">
        <v>37</v>
      </c>
      <c r="AE491" s="251" t="s">
        <v>38</v>
      </c>
      <c r="AF491" s="251" t="s">
        <v>39</v>
      </c>
      <c r="AG491" s="251" t="s">
        <v>40</v>
      </c>
      <c r="AH491" s="251" t="s">
        <v>41</v>
      </c>
      <c r="AI491" s="251" t="s">
        <v>42</v>
      </c>
      <c r="AJ491" s="251" t="s">
        <v>43</v>
      </c>
      <c r="AK491" s="251" t="s">
        <v>44</v>
      </c>
      <c r="AL491" s="251" t="s">
        <v>45</v>
      </c>
      <c r="AM491" s="251" t="s">
        <v>46</v>
      </c>
      <c r="AN491" s="251" t="s">
        <v>47</v>
      </c>
      <c r="AO491" s="251" t="s">
        <v>48</v>
      </c>
      <c r="AP491" s="257" t="s">
        <v>49</v>
      </c>
      <c r="AQ491" s="251" t="s">
        <v>50</v>
      </c>
      <c r="AR491" s="257" t="s">
        <v>51</v>
      </c>
      <c r="AS491" s="251" t="s">
        <v>52</v>
      </c>
      <c r="AT491" s="251"/>
    </row>
    <row r="492" spans="1:46" ht="24.45" customHeight="1" x14ac:dyDescent="0.3">
      <c r="A492" s="183" t="s">
        <v>675</v>
      </c>
      <c r="B492" s="184"/>
      <c r="C492" s="223"/>
      <c r="D492" s="184"/>
      <c r="E492" s="224"/>
      <c r="F492" s="224"/>
      <c r="G492" s="258"/>
      <c r="H492" s="258"/>
      <c r="I492" s="258"/>
      <c r="J492" s="258"/>
      <c r="K492" s="258"/>
      <c r="L492" s="258"/>
      <c r="M492" s="258"/>
      <c r="N492" s="258"/>
      <c r="O492" s="258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  <c r="AA492" s="224"/>
      <c r="AB492" s="224"/>
      <c r="AC492" s="224"/>
      <c r="AD492" s="224"/>
      <c r="AE492" s="224"/>
      <c r="AF492" s="224"/>
      <c r="AG492" s="224"/>
      <c r="AH492" s="224"/>
      <c r="AI492" s="224"/>
      <c r="AJ492" s="224"/>
      <c r="AK492" s="224"/>
      <c r="AL492" s="224"/>
      <c r="AM492" s="224"/>
      <c r="AN492" s="224"/>
      <c r="AO492" s="224"/>
      <c r="AP492" s="224"/>
      <c r="AQ492" s="224"/>
      <c r="AR492" s="224"/>
      <c r="AS492" s="224"/>
      <c r="AT492" s="224"/>
    </row>
    <row r="493" spans="1:46" ht="24.45" customHeight="1" x14ac:dyDescent="0.3">
      <c r="A493" s="183" t="s">
        <v>676</v>
      </c>
      <c r="B493" s="259"/>
      <c r="C493" s="260"/>
      <c r="D493" s="259"/>
      <c r="E493" s="261"/>
      <c r="F493" s="262" t="s">
        <v>677</v>
      </c>
      <c r="G493" s="263">
        <v>0.44</v>
      </c>
      <c r="H493" s="264">
        <v>0.2</v>
      </c>
      <c r="I493" s="264">
        <v>0.05</v>
      </c>
      <c r="J493" s="265" t="s">
        <v>552</v>
      </c>
      <c r="K493" s="264">
        <v>0.155</v>
      </c>
      <c r="L493" s="265" t="s">
        <v>552</v>
      </c>
      <c r="M493" s="266"/>
      <c r="N493" s="266"/>
      <c r="O493" s="267" t="s">
        <v>678</v>
      </c>
      <c r="P493" s="268"/>
      <c r="Q493" s="261"/>
      <c r="R493" s="259"/>
      <c r="S493" s="261"/>
      <c r="T493" s="259"/>
      <c r="U493" s="261"/>
      <c r="V493" s="261"/>
      <c r="W493" s="261"/>
      <c r="X493" s="259"/>
      <c r="Y493" s="259"/>
      <c r="Z493" s="261"/>
      <c r="AA493" s="261"/>
      <c r="AB493" s="259"/>
      <c r="AC493" s="259"/>
      <c r="AD493" s="259"/>
      <c r="AE493" s="261"/>
      <c r="AF493" s="259"/>
      <c r="AG493" s="259"/>
      <c r="AH493" s="259"/>
      <c r="AI493" s="259"/>
      <c r="AJ493" s="259"/>
      <c r="AK493" s="259"/>
      <c r="AL493" s="259"/>
      <c r="AM493" s="259"/>
      <c r="AN493" s="259"/>
      <c r="AO493" s="259"/>
      <c r="AP493" s="261"/>
      <c r="AQ493" s="259"/>
      <c r="AR493" s="259"/>
      <c r="AS493" s="184"/>
      <c r="AT493" s="184"/>
    </row>
    <row r="494" spans="1:46" ht="24.45" customHeight="1" x14ac:dyDescent="0.3">
      <c r="A494" s="80" t="s">
        <v>679</v>
      </c>
      <c r="B494" s="106" t="s">
        <v>680</v>
      </c>
      <c r="C494" s="105">
        <v>10850.1</v>
      </c>
      <c r="D494" s="106" t="s">
        <v>371</v>
      </c>
      <c r="E494" s="89">
        <v>10967</v>
      </c>
      <c r="F494" s="89"/>
      <c r="G494" s="89">
        <v>4907</v>
      </c>
      <c r="H494" s="89">
        <v>2125</v>
      </c>
      <c r="I494" s="89">
        <v>571</v>
      </c>
      <c r="J494" s="89">
        <v>1199</v>
      </c>
      <c r="K494" s="89">
        <v>665</v>
      </c>
      <c r="L494" s="89">
        <v>8</v>
      </c>
      <c r="M494" s="89">
        <v>136</v>
      </c>
      <c r="N494" s="89">
        <v>9</v>
      </c>
      <c r="O494" s="89">
        <v>755</v>
      </c>
      <c r="P494" s="89">
        <v>91</v>
      </c>
      <c r="Q494" s="89">
        <v>96</v>
      </c>
      <c r="R494" s="89"/>
      <c r="S494" s="89">
        <v>53</v>
      </c>
      <c r="T494" s="89">
        <v>15</v>
      </c>
      <c r="U494" s="89">
        <v>46</v>
      </c>
      <c r="V494" s="89">
        <v>55</v>
      </c>
      <c r="W494" s="89">
        <v>38</v>
      </c>
      <c r="X494" s="89">
        <v>1</v>
      </c>
      <c r="Y494" s="89">
        <v>2</v>
      </c>
      <c r="Z494" s="89">
        <v>67</v>
      </c>
      <c r="AA494" s="89">
        <v>31</v>
      </c>
      <c r="AB494" s="89"/>
      <c r="AC494" s="89">
        <v>8</v>
      </c>
      <c r="AD494" s="89">
        <v>3</v>
      </c>
      <c r="AE494" s="89">
        <v>54</v>
      </c>
      <c r="AF494" s="89">
        <v>7</v>
      </c>
      <c r="AG494" s="89">
        <v>2</v>
      </c>
      <c r="AH494" s="89">
        <v>2</v>
      </c>
      <c r="AI494" s="89"/>
      <c r="AJ494" s="89">
        <v>1</v>
      </c>
      <c r="AK494" s="89"/>
      <c r="AL494" s="89"/>
      <c r="AM494" s="89"/>
      <c r="AN494" s="89"/>
      <c r="AO494" s="89"/>
      <c r="AP494" s="89">
        <v>19</v>
      </c>
      <c r="AQ494" s="89">
        <v>1</v>
      </c>
      <c r="AR494" s="269"/>
      <c r="AS494" s="204"/>
      <c r="AT494" s="204"/>
    </row>
    <row r="495" spans="1:46" ht="24.45" customHeight="1" x14ac:dyDescent="0.3">
      <c r="A495" s="183" t="s">
        <v>681</v>
      </c>
      <c r="B495" s="270" t="s">
        <v>682</v>
      </c>
      <c r="C495" s="271">
        <v>7134</v>
      </c>
      <c r="D495" s="272" t="s">
        <v>545</v>
      </c>
      <c r="E495" s="273">
        <v>4808</v>
      </c>
      <c r="F495" s="273"/>
      <c r="G495" s="273">
        <v>2032</v>
      </c>
      <c r="H495" s="273">
        <v>1098</v>
      </c>
      <c r="I495" s="273">
        <v>208</v>
      </c>
      <c r="J495" s="273">
        <v>345</v>
      </c>
      <c r="K495" s="273">
        <v>178</v>
      </c>
      <c r="L495" s="273"/>
      <c r="M495" s="273">
        <v>70</v>
      </c>
      <c r="N495" s="273">
        <v>3</v>
      </c>
      <c r="O495" s="273">
        <v>601</v>
      </c>
      <c r="P495" s="273"/>
      <c r="Q495" s="273">
        <v>40</v>
      </c>
      <c r="R495" s="273"/>
      <c r="S495" s="273">
        <v>40</v>
      </c>
      <c r="T495" s="273"/>
      <c r="U495" s="273">
        <v>2</v>
      </c>
      <c r="V495" s="273">
        <v>55</v>
      </c>
      <c r="W495" s="273">
        <v>22</v>
      </c>
      <c r="X495" s="273"/>
      <c r="Y495" s="273">
        <v>2</v>
      </c>
      <c r="Z495" s="273">
        <v>20</v>
      </c>
      <c r="AA495" s="273">
        <v>18</v>
      </c>
      <c r="AB495" s="273">
        <v>3</v>
      </c>
      <c r="AC495" s="273">
        <v>2</v>
      </c>
      <c r="AD495" s="273"/>
      <c r="AE495" s="273">
        <v>52</v>
      </c>
      <c r="AF495" s="273">
        <v>1</v>
      </c>
      <c r="AG495" s="273"/>
      <c r="AH495" s="273">
        <v>6</v>
      </c>
      <c r="AI495" s="273"/>
      <c r="AJ495" s="273">
        <v>1</v>
      </c>
      <c r="AK495" s="273">
        <v>1</v>
      </c>
      <c r="AL495" s="273"/>
      <c r="AM495" s="273"/>
      <c r="AN495" s="273"/>
      <c r="AO495" s="273"/>
      <c r="AP495" s="273">
        <v>7</v>
      </c>
      <c r="AQ495" s="273">
        <v>1</v>
      </c>
      <c r="AR495" s="273"/>
      <c r="AS495" s="274"/>
      <c r="AT495" s="274"/>
    </row>
    <row r="496" spans="1:46" ht="24.45" customHeight="1" x14ac:dyDescent="0.3">
      <c r="A496" s="183" t="s">
        <v>683</v>
      </c>
      <c r="B496" s="184" t="s">
        <v>684</v>
      </c>
      <c r="C496" s="223">
        <v>5226.2</v>
      </c>
      <c r="D496" s="184" t="s">
        <v>666</v>
      </c>
      <c r="E496" s="224">
        <v>3530</v>
      </c>
      <c r="F496" s="186"/>
      <c r="G496" s="224">
        <v>1554</v>
      </c>
      <c r="H496" s="186">
        <v>646</v>
      </c>
      <c r="I496" s="186">
        <v>187</v>
      </c>
      <c r="J496" s="186">
        <v>351</v>
      </c>
      <c r="K496" s="186">
        <v>234</v>
      </c>
      <c r="L496" s="186">
        <v>5</v>
      </c>
      <c r="M496" s="186">
        <v>15</v>
      </c>
      <c r="N496" s="225"/>
      <c r="O496" s="186">
        <v>369</v>
      </c>
      <c r="P496" s="186">
        <v>8</v>
      </c>
      <c r="Q496" s="226">
        <v>3</v>
      </c>
      <c r="R496" s="186"/>
      <c r="S496" s="186">
        <v>24</v>
      </c>
      <c r="T496" s="225"/>
      <c r="U496" s="186">
        <v>8</v>
      </c>
      <c r="V496" s="186">
        <v>23</v>
      </c>
      <c r="W496" s="186">
        <v>20</v>
      </c>
      <c r="X496" s="186">
        <v>1</v>
      </c>
      <c r="Y496" s="186">
        <v>1</v>
      </c>
      <c r="Z496" s="186">
        <v>25</v>
      </c>
      <c r="AA496" s="186">
        <v>10</v>
      </c>
      <c r="AB496" s="186"/>
      <c r="AC496" s="186">
        <v>4</v>
      </c>
      <c r="AD496" s="186">
        <v>1</v>
      </c>
      <c r="AE496" s="186">
        <v>11</v>
      </c>
      <c r="AF496" s="186">
        <v>4</v>
      </c>
      <c r="AG496" s="225"/>
      <c r="AH496" s="186">
        <v>7</v>
      </c>
      <c r="AI496" s="225"/>
      <c r="AJ496" s="225"/>
      <c r="AK496" s="225"/>
      <c r="AL496" s="225"/>
      <c r="AM496" s="225"/>
      <c r="AN496" s="225"/>
      <c r="AO496" s="225"/>
      <c r="AP496" s="186">
        <v>18</v>
      </c>
      <c r="AQ496" s="186">
        <v>1</v>
      </c>
      <c r="AR496" s="225"/>
      <c r="AS496" s="225"/>
      <c r="AT496" s="225"/>
    </row>
    <row r="497" spans="1:46" ht="24.45" customHeight="1" x14ac:dyDescent="0.3">
      <c r="A497" s="275" t="s">
        <v>685</v>
      </c>
      <c r="B497" s="276" t="s">
        <v>686</v>
      </c>
      <c r="C497" s="277">
        <f>SUM(C494:C496)</f>
        <v>23210.3</v>
      </c>
      <c r="D497" s="278" t="s">
        <v>687</v>
      </c>
      <c r="E497" s="279">
        <f>SUM(E494:E496)</f>
        <v>19305</v>
      </c>
      <c r="F497" s="280"/>
      <c r="G497" s="279">
        <f>SUM(G494:G496)</f>
        <v>8493</v>
      </c>
      <c r="H497" s="279">
        <f>SUM(H494:H496)</f>
        <v>3869</v>
      </c>
      <c r="I497" s="279">
        <v>966</v>
      </c>
      <c r="J497" s="279">
        <f>SUM(J494:J496)</f>
        <v>1895</v>
      </c>
      <c r="K497" s="279">
        <f>SUM(K494:K496)</f>
        <v>1077</v>
      </c>
      <c r="L497" s="279">
        <v>13</v>
      </c>
      <c r="M497" s="279">
        <v>221</v>
      </c>
      <c r="N497" s="279">
        <v>12</v>
      </c>
      <c r="O497" s="279">
        <v>1725</v>
      </c>
      <c r="P497" s="280">
        <v>99</v>
      </c>
      <c r="Q497" s="281">
        <v>139</v>
      </c>
      <c r="R497" s="280"/>
      <c r="S497" s="280">
        <v>117</v>
      </c>
      <c r="T497" s="281">
        <v>15</v>
      </c>
      <c r="U497" s="280">
        <v>56</v>
      </c>
      <c r="V497" s="280">
        <v>133</v>
      </c>
      <c r="W497" s="280">
        <v>80</v>
      </c>
      <c r="X497" s="280">
        <v>2</v>
      </c>
      <c r="Y497" s="280">
        <v>5</v>
      </c>
      <c r="Z497" s="280">
        <v>112</v>
      </c>
      <c r="AA497" s="280">
        <v>59</v>
      </c>
      <c r="AB497" s="280">
        <v>3</v>
      </c>
      <c r="AC497" s="280">
        <v>14</v>
      </c>
      <c r="AD497" s="280">
        <v>4</v>
      </c>
      <c r="AE497" s="280">
        <v>117</v>
      </c>
      <c r="AF497" s="280">
        <v>12</v>
      </c>
      <c r="AG497" s="281">
        <v>2</v>
      </c>
      <c r="AH497" s="280">
        <v>15</v>
      </c>
      <c r="AI497" s="282"/>
      <c r="AJ497" s="281">
        <v>2</v>
      </c>
      <c r="AK497" s="281">
        <v>1</v>
      </c>
      <c r="AL497" s="282"/>
      <c r="AM497" s="282"/>
      <c r="AN497" s="282"/>
      <c r="AO497" s="282"/>
      <c r="AP497" s="280">
        <v>44</v>
      </c>
      <c r="AQ497" s="280">
        <v>3</v>
      </c>
      <c r="AR497" s="282"/>
      <c r="AS497" s="282"/>
      <c r="AT497" s="282"/>
    </row>
    <row r="498" spans="1:46" ht="75.900000000000006" customHeight="1" x14ac:dyDescent="0.3">
      <c r="A498" s="283"/>
      <c r="B498" s="184"/>
      <c r="C498" s="223"/>
      <c r="D498" s="184"/>
      <c r="E498" s="224"/>
      <c r="F498" s="186"/>
      <c r="G498" s="224"/>
      <c r="H498" s="224"/>
      <c r="I498" s="224"/>
      <c r="J498" s="224"/>
      <c r="K498" s="224"/>
      <c r="L498" s="224"/>
      <c r="M498" s="224"/>
      <c r="N498" s="224"/>
      <c r="O498" s="224"/>
      <c r="P498" s="186"/>
      <c r="Q498" s="225"/>
      <c r="R498" s="186"/>
      <c r="S498" s="186"/>
      <c r="T498" s="225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225"/>
      <c r="AH498" s="186"/>
      <c r="AI498" s="225"/>
      <c r="AJ498" s="225"/>
      <c r="AK498" s="225"/>
      <c r="AL498" s="225"/>
      <c r="AM498" s="225"/>
      <c r="AN498" s="225"/>
      <c r="AO498" s="225"/>
      <c r="AP498" s="186"/>
      <c r="AQ498" s="186"/>
      <c r="AR498" s="225"/>
      <c r="AS498" s="225"/>
      <c r="AT498" s="225"/>
    </row>
    <row r="499" spans="1:46" ht="24.45" customHeight="1" x14ac:dyDescent="0.3">
      <c r="A499" s="183" t="s">
        <v>688</v>
      </c>
      <c r="B499" s="184"/>
      <c r="C499" s="223"/>
      <c r="D499" s="184"/>
      <c r="E499" s="224"/>
      <c r="F499" s="224"/>
      <c r="G499" s="258"/>
      <c r="H499" s="258"/>
      <c r="I499" s="258"/>
      <c r="J499" s="258"/>
      <c r="K499" s="258"/>
      <c r="L499" s="258"/>
      <c r="M499" s="258"/>
      <c r="N499" s="258"/>
      <c r="O499" s="258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4"/>
      <c r="AI499" s="224"/>
      <c r="AJ499" s="224"/>
      <c r="AK499" s="224"/>
      <c r="AL499" s="224"/>
      <c r="AM499" s="224"/>
      <c r="AN499" s="224"/>
      <c r="AO499" s="224"/>
      <c r="AP499" s="224"/>
      <c r="AQ499" s="224"/>
      <c r="AR499" s="224"/>
      <c r="AS499" s="224"/>
      <c r="AT499" s="204"/>
    </row>
    <row r="500" spans="1:46" ht="24.45" customHeight="1" x14ac:dyDescent="0.3">
      <c r="A500" s="183" t="s">
        <v>676</v>
      </c>
      <c r="B500" s="259"/>
      <c r="C500" s="259"/>
      <c r="D500" s="259"/>
      <c r="E500" s="259"/>
      <c r="F500" s="262" t="s">
        <v>689</v>
      </c>
      <c r="G500" s="284" t="s">
        <v>690</v>
      </c>
      <c r="H500" s="265" t="s">
        <v>691</v>
      </c>
      <c r="I500" s="265" t="s">
        <v>692</v>
      </c>
      <c r="J500" s="265" t="s">
        <v>552</v>
      </c>
      <c r="K500" s="265" t="s">
        <v>678</v>
      </c>
      <c r="L500" s="265" t="s">
        <v>552</v>
      </c>
      <c r="M500" s="285"/>
      <c r="N500" s="285"/>
      <c r="O500" s="267" t="s">
        <v>693</v>
      </c>
      <c r="P500" s="286"/>
      <c r="Q500" s="259"/>
      <c r="R500" s="259"/>
      <c r="S500" s="259"/>
      <c r="T500" s="259"/>
      <c r="U500" s="259"/>
      <c r="V500" s="259"/>
      <c r="W500" s="259"/>
      <c r="X500" s="259"/>
      <c r="Y500" s="259"/>
      <c r="Z500" s="259"/>
      <c r="AA500" s="259"/>
      <c r="AB500" s="259"/>
      <c r="AC500" s="259"/>
      <c r="AD500" s="259"/>
      <c r="AE500" s="259"/>
      <c r="AF500" s="259"/>
      <c r="AG500" s="259"/>
      <c r="AH500" s="259"/>
      <c r="AI500" s="259"/>
      <c r="AJ500" s="259"/>
      <c r="AK500" s="259"/>
      <c r="AL500" s="259"/>
      <c r="AM500" s="259"/>
      <c r="AN500" s="259"/>
      <c r="AO500" s="259"/>
      <c r="AP500" s="259"/>
      <c r="AQ500" s="259"/>
      <c r="AR500" s="259"/>
      <c r="AS500" s="184"/>
      <c r="AT500" s="202"/>
    </row>
    <row r="501" spans="1:46" ht="24.45" customHeight="1" x14ac:dyDescent="0.3">
      <c r="A501" s="80" t="s">
        <v>694</v>
      </c>
      <c r="B501" s="106" t="s">
        <v>680</v>
      </c>
      <c r="C501" s="105">
        <v>10887.3</v>
      </c>
      <c r="D501" s="106" t="s">
        <v>695</v>
      </c>
      <c r="E501" s="89">
        <v>11632</v>
      </c>
      <c r="F501" s="89"/>
      <c r="G501" s="89">
        <v>5601</v>
      </c>
      <c r="H501" s="89">
        <v>2457</v>
      </c>
      <c r="I501" s="89">
        <v>614</v>
      </c>
      <c r="J501" s="89">
        <v>834</v>
      </c>
      <c r="K501" s="89">
        <v>344</v>
      </c>
      <c r="L501" s="89">
        <v>10</v>
      </c>
      <c r="M501" s="89">
        <v>163</v>
      </c>
      <c r="N501" s="89">
        <v>2</v>
      </c>
      <c r="O501" s="89">
        <v>917</v>
      </c>
      <c r="P501" s="89">
        <v>85</v>
      </c>
      <c r="Q501" s="89">
        <v>108</v>
      </c>
      <c r="R501" s="89">
        <v>1</v>
      </c>
      <c r="S501" s="89">
        <v>75</v>
      </c>
      <c r="T501" s="89">
        <v>18</v>
      </c>
      <c r="U501" s="89">
        <v>57</v>
      </c>
      <c r="V501" s="89">
        <v>94</v>
      </c>
      <c r="W501" s="89">
        <v>34</v>
      </c>
      <c r="X501" s="89">
        <v>2</v>
      </c>
      <c r="Y501" s="89">
        <v>5</v>
      </c>
      <c r="Z501" s="89">
        <v>95</v>
      </c>
      <c r="AA501" s="89">
        <v>26</v>
      </c>
      <c r="AB501" s="89">
        <v>1</v>
      </c>
      <c r="AC501" s="89">
        <v>5</v>
      </c>
      <c r="AD501" s="89">
        <v>3</v>
      </c>
      <c r="AE501" s="89">
        <v>48</v>
      </c>
      <c r="AF501" s="89">
        <v>7</v>
      </c>
      <c r="AG501" s="89">
        <v>1</v>
      </c>
      <c r="AH501" s="89">
        <v>10</v>
      </c>
      <c r="AI501" s="89">
        <v>1</v>
      </c>
      <c r="AJ501" s="89">
        <v>4</v>
      </c>
      <c r="AK501" s="89">
        <v>2</v>
      </c>
      <c r="AL501" s="89"/>
      <c r="AM501" s="89"/>
      <c r="AN501" s="89"/>
      <c r="AO501" s="89"/>
      <c r="AP501" s="89">
        <v>7</v>
      </c>
      <c r="AQ501" s="89">
        <v>1</v>
      </c>
      <c r="AR501" s="269"/>
      <c r="AS501" s="204"/>
      <c r="AT501" s="204"/>
    </row>
    <row r="502" spans="1:46" ht="24.45" customHeight="1" x14ac:dyDescent="0.3">
      <c r="A502" s="183" t="s">
        <v>696</v>
      </c>
      <c r="B502" s="270" t="s">
        <v>682</v>
      </c>
      <c r="C502" s="271">
        <v>7152.2</v>
      </c>
      <c r="D502" s="272" t="s">
        <v>697</v>
      </c>
      <c r="E502" s="273">
        <v>5325</v>
      </c>
      <c r="F502" s="273"/>
      <c r="G502" s="273">
        <v>2335</v>
      </c>
      <c r="H502" s="273">
        <v>1344</v>
      </c>
      <c r="I502" s="273">
        <v>345</v>
      </c>
      <c r="J502" s="273">
        <v>201</v>
      </c>
      <c r="K502" s="273">
        <v>93</v>
      </c>
      <c r="L502" s="273">
        <v>2</v>
      </c>
      <c r="M502" s="273">
        <v>42</v>
      </c>
      <c r="N502" s="273">
        <v>1</v>
      </c>
      <c r="O502" s="273">
        <v>650</v>
      </c>
      <c r="P502" s="273"/>
      <c r="Q502" s="273">
        <v>29</v>
      </c>
      <c r="R502" s="273">
        <v>1</v>
      </c>
      <c r="S502" s="273">
        <v>28</v>
      </c>
      <c r="T502" s="273"/>
      <c r="U502" s="273">
        <v>3</v>
      </c>
      <c r="V502" s="273">
        <v>91</v>
      </c>
      <c r="W502" s="273">
        <v>18</v>
      </c>
      <c r="X502" s="273"/>
      <c r="Y502" s="273">
        <v>7</v>
      </c>
      <c r="Z502" s="273">
        <v>27</v>
      </c>
      <c r="AA502" s="273">
        <v>19</v>
      </c>
      <c r="AB502" s="273">
        <v>5</v>
      </c>
      <c r="AC502" s="273">
        <v>6</v>
      </c>
      <c r="AD502" s="273"/>
      <c r="AE502" s="273">
        <v>45</v>
      </c>
      <c r="AF502" s="273"/>
      <c r="AG502" s="273"/>
      <c r="AH502" s="273"/>
      <c r="AI502" s="273"/>
      <c r="AJ502" s="273">
        <v>3</v>
      </c>
      <c r="AK502" s="273"/>
      <c r="AL502" s="273"/>
      <c r="AM502" s="273"/>
      <c r="AN502" s="273"/>
      <c r="AO502" s="273"/>
      <c r="AP502" s="273">
        <v>30</v>
      </c>
      <c r="AQ502" s="273"/>
      <c r="AR502" s="273"/>
      <c r="AS502" s="287"/>
      <c r="AT502" s="204"/>
    </row>
    <row r="503" spans="1:46" ht="24.45" customHeight="1" x14ac:dyDescent="0.3">
      <c r="A503" s="183" t="s">
        <v>698</v>
      </c>
      <c r="B503" s="184" t="s">
        <v>684</v>
      </c>
      <c r="C503" s="223">
        <v>4763.8</v>
      </c>
      <c r="D503" s="184" t="s">
        <v>699</v>
      </c>
      <c r="E503" s="224">
        <v>3475</v>
      </c>
      <c r="F503" s="186"/>
      <c r="G503" s="224">
        <v>1684</v>
      </c>
      <c r="H503" s="186">
        <v>730</v>
      </c>
      <c r="I503" s="186">
        <v>197</v>
      </c>
      <c r="J503" s="186">
        <v>221</v>
      </c>
      <c r="K503" s="186">
        <v>108</v>
      </c>
      <c r="L503" s="186">
        <v>2</v>
      </c>
      <c r="M503" s="186">
        <v>22</v>
      </c>
      <c r="N503" s="226">
        <v>2</v>
      </c>
      <c r="O503" s="186">
        <v>324</v>
      </c>
      <c r="P503" s="186">
        <v>9</v>
      </c>
      <c r="Q503" s="226">
        <v>1</v>
      </c>
      <c r="R503" s="186"/>
      <c r="S503" s="186">
        <v>17</v>
      </c>
      <c r="T503" s="225"/>
      <c r="U503" s="186">
        <v>3</v>
      </c>
      <c r="V503" s="186">
        <v>20</v>
      </c>
      <c r="W503" s="186">
        <v>15</v>
      </c>
      <c r="X503" s="186"/>
      <c r="Y503" s="186">
        <v>9</v>
      </c>
      <c r="Z503" s="186">
        <v>32</v>
      </c>
      <c r="AA503" s="186">
        <v>15</v>
      </c>
      <c r="AB503" s="186"/>
      <c r="AC503" s="186">
        <v>5</v>
      </c>
      <c r="AD503" s="186"/>
      <c r="AE503" s="186">
        <v>10</v>
      </c>
      <c r="AF503" s="186">
        <v>4</v>
      </c>
      <c r="AG503" s="225"/>
      <c r="AH503" s="186">
        <v>2</v>
      </c>
      <c r="AI503" s="225"/>
      <c r="AJ503" s="226">
        <v>1</v>
      </c>
      <c r="AK503" s="225"/>
      <c r="AL503" s="225"/>
      <c r="AM503" s="225"/>
      <c r="AN503" s="225"/>
      <c r="AO503" s="225"/>
      <c r="AP503" s="186">
        <v>42</v>
      </c>
      <c r="AQ503" s="186"/>
      <c r="AR503" s="225"/>
      <c r="AS503" s="225"/>
      <c r="AT503" s="211"/>
    </row>
    <row r="504" spans="1:46" ht="24.45" customHeight="1" x14ac:dyDescent="0.3">
      <c r="A504" s="275" t="s">
        <v>685</v>
      </c>
      <c r="B504" s="276" t="s">
        <v>700</v>
      </c>
      <c r="C504" s="277">
        <f>SUM(C501:C503)</f>
        <v>22803.3</v>
      </c>
      <c r="D504" s="278" t="s">
        <v>701</v>
      </c>
      <c r="E504" s="279">
        <f>SUM(E501:E503)</f>
        <v>20432</v>
      </c>
      <c r="F504" s="280"/>
      <c r="G504" s="279">
        <f>SUM(G501:G503)</f>
        <v>9620</v>
      </c>
      <c r="H504" s="279">
        <f>SUM(H501:H503)</f>
        <v>4531</v>
      </c>
      <c r="I504" s="279">
        <f>SUM(I501:I503)</f>
        <v>1156</v>
      </c>
      <c r="J504" s="279">
        <v>1256</v>
      </c>
      <c r="K504" s="280">
        <v>545</v>
      </c>
      <c r="L504" s="280">
        <f>SUM(L501:L503)</f>
        <v>14</v>
      </c>
      <c r="M504" s="280">
        <v>227</v>
      </c>
      <c r="N504" s="281">
        <v>5</v>
      </c>
      <c r="O504" s="279">
        <v>1891</v>
      </c>
      <c r="P504" s="280">
        <v>94</v>
      </c>
      <c r="Q504" s="281">
        <f>SUM(Q501:Q503)</f>
        <v>138</v>
      </c>
      <c r="R504" s="280">
        <v>2</v>
      </c>
      <c r="S504" s="280">
        <v>120</v>
      </c>
      <c r="T504" s="281">
        <v>18</v>
      </c>
      <c r="U504" s="280">
        <v>63</v>
      </c>
      <c r="V504" s="280">
        <v>205</v>
      </c>
      <c r="W504" s="280">
        <v>67</v>
      </c>
      <c r="X504" s="280">
        <v>2</v>
      </c>
      <c r="Y504" s="280">
        <v>21</v>
      </c>
      <c r="Z504" s="280">
        <v>154</v>
      </c>
      <c r="AA504" s="280">
        <v>60</v>
      </c>
      <c r="AB504" s="280">
        <v>6</v>
      </c>
      <c r="AC504" s="280">
        <v>16</v>
      </c>
      <c r="AD504" s="280">
        <v>3</v>
      </c>
      <c r="AE504" s="280">
        <v>103</v>
      </c>
      <c r="AF504" s="280">
        <v>11</v>
      </c>
      <c r="AG504" s="281">
        <v>1</v>
      </c>
      <c r="AH504" s="280">
        <v>12</v>
      </c>
      <c r="AI504" s="281">
        <v>1</v>
      </c>
      <c r="AJ504" s="281">
        <v>8</v>
      </c>
      <c r="AK504" s="281">
        <v>2</v>
      </c>
      <c r="AL504" s="282"/>
      <c r="AM504" s="282"/>
      <c r="AN504" s="282"/>
      <c r="AO504" s="282"/>
      <c r="AP504" s="280">
        <v>79</v>
      </c>
      <c r="AQ504" s="280">
        <v>1</v>
      </c>
      <c r="AR504" s="282"/>
      <c r="AS504" s="282"/>
      <c r="AT504" s="28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</cp:lastModifiedBy>
  <dcterms:created xsi:type="dcterms:W3CDTF">2020-03-26T18:48:45Z</dcterms:created>
  <dcterms:modified xsi:type="dcterms:W3CDTF">2020-03-26T18:48:45Z</dcterms:modified>
</cp:coreProperties>
</file>